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5\"/>
    </mc:Choice>
  </mc:AlternateContent>
  <bookViews>
    <workbookView xWindow="120" yWindow="15" windowWidth="19020" windowHeight="8580"/>
  </bookViews>
  <sheets>
    <sheet name="Ann" sheetId="1" r:id="rId1"/>
    <sheet name="Jan" sheetId="37" r:id="rId2"/>
    <sheet name="Feb" sheetId="39" r:id="rId3"/>
    <sheet name="Mar" sheetId="40" r:id="rId4"/>
    <sheet name="Apr" sheetId="41" r:id="rId5"/>
    <sheet name="May" sheetId="42" r:id="rId6"/>
    <sheet name="Jun" sheetId="43" r:id="rId7"/>
    <sheet name="Jul" sheetId="44" r:id="rId8"/>
    <sheet name="Aug" sheetId="45" r:id="rId9"/>
    <sheet name="Sep" sheetId="46" r:id="rId10"/>
    <sheet name="Oct" sheetId="47" r:id="rId11"/>
    <sheet name="Nov" sheetId="48" r:id="rId12"/>
    <sheet name="Dec" sheetId="49" r:id="rId13"/>
  </sheets>
  <calcPr calcId="152511"/>
</workbook>
</file>

<file path=xl/calcChain.xml><?xml version="1.0" encoding="utf-8"?>
<calcChain xmlns="http://schemas.openxmlformats.org/spreadsheetml/2006/main">
  <c r="F40" i="1" l="1"/>
  <c r="G39" i="1"/>
  <c r="D40" i="1"/>
  <c r="B40" i="1"/>
  <c r="G38" i="1"/>
  <c r="F39" i="48" l="1"/>
  <c r="G38" i="48"/>
  <c r="D39" i="48"/>
  <c r="B39" i="48"/>
  <c r="G38" i="43" l="1"/>
  <c r="F39" i="43"/>
  <c r="F39" i="41"/>
  <c r="G38" i="41"/>
  <c r="F38" i="49"/>
  <c r="D38" i="49"/>
  <c r="B38" i="49"/>
  <c r="G37" i="49"/>
  <c r="G36" i="49"/>
  <c r="G35" i="49"/>
  <c r="G34" i="49"/>
  <c r="G33" i="49"/>
  <c r="G32" i="49"/>
  <c r="G31" i="49"/>
  <c r="G30" i="49"/>
  <c r="G29" i="49"/>
  <c r="G28" i="49"/>
  <c r="D23" i="49"/>
  <c r="D25" i="49" s="1"/>
  <c r="B23" i="49"/>
  <c r="B25" i="49" s="1"/>
  <c r="F22" i="49"/>
  <c r="F21" i="49"/>
  <c r="D16" i="49"/>
  <c r="D18" i="49" s="1"/>
  <c r="B16" i="49"/>
  <c r="F15" i="49"/>
  <c r="F14" i="49"/>
  <c r="D11" i="49"/>
  <c r="B11" i="49"/>
  <c r="F10" i="49"/>
  <c r="F9" i="49"/>
  <c r="F8" i="49"/>
  <c r="F7" i="49"/>
  <c r="G37" i="48"/>
  <c r="G36" i="48"/>
  <c r="G35" i="48"/>
  <c r="G34" i="48"/>
  <c r="G33" i="48"/>
  <c r="G32" i="48"/>
  <c r="G31" i="48"/>
  <c r="G30" i="48"/>
  <c r="G29" i="48"/>
  <c r="G28" i="48"/>
  <c r="D23" i="48"/>
  <c r="D25" i="48" s="1"/>
  <c r="B23" i="48"/>
  <c r="B25" i="48" s="1"/>
  <c r="F22" i="48"/>
  <c r="F21" i="48"/>
  <c r="F23" i="48" s="1"/>
  <c r="F25" i="48" s="1"/>
  <c r="D16" i="48"/>
  <c r="D18" i="48" s="1"/>
  <c r="B16" i="48"/>
  <c r="F16" i="48" s="1"/>
  <c r="F18" i="48" s="1"/>
  <c r="F15" i="48"/>
  <c r="F14" i="48"/>
  <c r="D11" i="48"/>
  <c r="B11" i="48"/>
  <c r="F10" i="48"/>
  <c r="F9" i="48"/>
  <c r="F8" i="48"/>
  <c r="F7" i="48"/>
  <c r="F38" i="47"/>
  <c r="D38" i="47"/>
  <c r="B38" i="47"/>
  <c r="G37" i="47"/>
  <c r="G36" i="47"/>
  <c r="G35" i="47"/>
  <c r="G34" i="47"/>
  <c r="G33" i="47"/>
  <c r="G32" i="47"/>
  <c r="G31" i="47"/>
  <c r="G30" i="47"/>
  <c r="G29" i="47"/>
  <c r="G28" i="47"/>
  <c r="D23" i="47"/>
  <c r="D25" i="47" s="1"/>
  <c r="B23" i="47"/>
  <c r="B25" i="47" s="1"/>
  <c r="F22" i="47"/>
  <c r="F21" i="47"/>
  <c r="D16" i="47"/>
  <c r="D18" i="47" s="1"/>
  <c r="B16" i="47"/>
  <c r="F15" i="47"/>
  <c r="F14" i="47"/>
  <c r="D11" i="47"/>
  <c r="B11" i="47"/>
  <c r="F10" i="47"/>
  <c r="F9" i="47"/>
  <c r="F8" i="47"/>
  <c r="F7" i="47"/>
  <c r="F38" i="46"/>
  <c r="D38" i="46"/>
  <c r="B38" i="46"/>
  <c r="G37" i="46"/>
  <c r="G36" i="46"/>
  <c r="G35" i="46"/>
  <c r="G34" i="46"/>
  <c r="G33" i="46"/>
  <c r="G32" i="46"/>
  <c r="G31" i="46"/>
  <c r="G30" i="46"/>
  <c r="G29" i="46"/>
  <c r="G28" i="46"/>
  <c r="D23" i="46"/>
  <c r="D25" i="46" s="1"/>
  <c r="B23" i="46"/>
  <c r="B25" i="46" s="1"/>
  <c r="F22" i="46"/>
  <c r="F21" i="46"/>
  <c r="F23" i="46" s="1"/>
  <c r="F25" i="46" s="1"/>
  <c r="D16" i="46"/>
  <c r="D18" i="46" s="1"/>
  <c r="B16" i="46"/>
  <c r="F16" i="46" s="1"/>
  <c r="F18" i="46" s="1"/>
  <c r="F15" i="46"/>
  <c r="F14" i="46"/>
  <c r="D11" i="46"/>
  <c r="B11" i="46"/>
  <c r="F10" i="46"/>
  <c r="F9" i="46"/>
  <c r="F8" i="46"/>
  <c r="F7" i="46"/>
  <c r="F38" i="45"/>
  <c r="D38" i="45"/>
  <c r="B38" i="45"/>
  <c r="G37" i="45"/>
  <c r="G36" i="45"/>
  <c r="G35" i="45"/>
  <c r="G34" i="45"/>
  <c r="G33" i="45"/>
  <c r="G32" i="45"/>
  <c r="G31" i="45"/>
  <c r="G30" i="45"/>
  <c r="G29" i="45"/>
  <c r="G28" i="45"/>
  <c r="D23" i="45"/>
  <c r="D25" i="45" s="1"/>
  <c r="B23" i="45"/>
  <c r="B25" i="45" s="1"/>
  <c r="F22" i="45"/>
  <c r="F21" i="45"/>
  <c r="F23" i="45" s="1"/>
  <c r="F25" i="45" s="1"/>
  <c r="B18" i="45"/>
  <c r="D16" i="45"/>
  <c r="D18" i="45" s="1"/>
  <c r="B16" i="45"/>
  <c r="F15" i="45"/>
  <c r="F14" i="45"/>
  <c r="D11" i="45"/>
  <c r="B11" i="45"/>
  <c r="F10" i="45"/>
  <c r="F9" i="45"/>
  <c r="F8" i="45"/>
  <c r="F7" i="45"/>
  <c r="F38" i="44"/>
  <c r="D38" i="44"/>
  <c r="B38" i="44"/>
  <c r="G37" i="44"/>
  <c r="G36" i="44"/>
  <c r="G35" i="44"/>
  <c r="G34" i="44"/>
  <c r="G33" i="44"/>
  <c r="G32" i="44"/>
  <c r="G31" i="44"/>
  <c r="G30" i="44"/>
  <c r="G29" i="44"/>
  <c r="G28" i="44"/>
  <c r="D23" i="44"/>
  <c r="D25" i="44" s="1"/>
  <c r="B23" i="44"/>
  <c r="B25" i="44" s="1"/>
  <c r="F22" i="44"/>
  <c r="F21" i="44"/>
  <c r="D16" i="44"/>
  <c r="D18" i="44" s="1"/>
  <c r="B16" i="44"/>
  <c r="F16" i="44" s="1"/>
  <c r="F18" i="44" s="1"/>
  <c r="F15" i="44"/>
  <c r="F14" i="44"/>
  <c r="D11" i="44"/>
  <c r="B11" i="44"/>
  <c r="F10" i="44"/>
  <c r="F9" i="44"/>
  <c r="F8" i="44"/>
  <c r="F7" i="44"/>
  <c r="D39" i="43"/>
  <c r="B39" i="43"/>
  <c r="G37" i="43"/>
  <c r="G36" i="43"/>
  <c r="G35" i="43"/>
  <c r="G34" i="43"/>
  <c r="G33" i="43"/>
  <c r="G32" i="43"/>
  <c r="G31" i="43"/>
  <c r="G30" i="43"/>
  <c r="G29" i="43"/>
  <c r="G28" i="43"/>
  <c r="D23" i="43"/>
  <c r="D25" i="43" s="1"/>
  <c r="B23" i="43"/>
  <c r="B25" i="43" s="1"/>
  <c r="F22" i="43"/>
  <c r="F21" i="43"/>
  <c r="F23" i="43" s="1"/>
  <c r="F25" i="43" s="1"/>
  <c r="D16" i="43"/>
  <c r="D18" i="43" s="1"/>
  <c r="B16" i="43"/>
  <c r="F16" i="43" s="1"/>
  <c r="F18" i="43" s="1"/>
  <c r="F15" i="43"/>
  <c r="F14" i="43"/>
  <c r="D11" i="43"/>
  <c r="B11" i="43"/>
  <c r="F10" i="43"/>
  <c r="F9" i="43"/>
  <c r="F8" i="43"/>
  <c r="F7" i="43"/>
  <c r="F38" i="42"/>
  <c r="D38" i="42"/>
  <c r="B38" i="42"/>
  <c r="G37" i="42"/>
  <c r="G36" i="42"/>
  <c r="G35" i="42"/>
  <c r="G34" i="42"/>
  <c r="G33" i="42"/>
  <c r="G32" i="42"/>
  <c r="G31" i="42"/>
  <c r="G30" i="42"/>
  <c r="G29" i="42"/>
  <c r="G28" i="42"/>
  <c r="D23" i="42"/>
  <c r="D25" i="42" s="1"/>
  <c r="B23" i="42"/>
  <c r="B25" i="42" s="1"/>
  <c r="F22" i="42"/>
  <c r="F21" i="42"/>
  <c r="F23" i="42" s="1"/>
  <c r="F25" i="42" s="1"/>
  <c r="D16" i="42"/>
  <c r="D18" i="42" s="1"/>
  <c r="B16" i="42"/>
  <c r="F16" i="42" s="1"/>
  <c r="F18" i="42" s="1"/>
  <c r="F15" i="42"/>
  <c r="F14" i="42"/>
  <c r="D11" i="42"/>
  <c r="B11" i="42"/>
  <c r="F10" i="42"/>
  <c r="F9" i="42"/>
  <c r="F8" i="42"/>
  <c r="F7" i="42"/>
  <c r="D39" i="41"/>
  <c r="B39" i="41"/>
  <c r="G37" i="41"/>
  <c r="G36" i="41"/>
  <c r="G35" i="41"/>
  <c r="G34" i="41"/>
  <c r="G33" i="41"/>
  <c r="G32" i="41"/>
  <c r="G31" i="41"/>
  <c r="G30" i="41"/>
  <c r="G29" i="41"/>
  <c r="G28" i="41"/>
  <c r="D23" i="41"/>
  <c r="D25" i="41" s="1"/>
  <c r="B23" i="41"/>
  <c r="B25" i="41" s="1"/>
  <c r="F22" i="41"/>
  <c r="F21" i="41"/>
  <c r="D16" i="41"/>
  <c r="D18" i="41" s="1"/>
  <c r="B16" i="41"/>
  <c r="F15" i="41"/>
  <c r="F14" i="41"/>
  <c r="D11" i="41"/>
  <c r="B11" i="41"/>
  <c r="F10" i="41"/>
  <c r="F9" i="41"/>
  <c r="F8" i="41"/>
  <c r="F7" i="41"/>
  <c r="F38" i="40"/>
  <c r="D38" i="40"/>
  <c r="B38" i="40"/>
  <c r="G37" i="40"/>
  <c r="G36" i="40"/>
  <c r="G35" i="40"/>
  <c r="G34" i="40"/>
  <c r="G33" i="40"/>
  <c r="G32" i="40"/>
  <c r="G31" i="40"/>
  <c r="G30" i="40"/>
  <c r="G29" i="40"/>
  <c r="G28" i="40"/>
  <c r="D23" i="40"/>
  <c r="D25" i="40" s="1"/>
  <c r="B23" i="40"/>
  <c r="B25" i="40" s="1"/>
  <c r="F22" i="40"/>
  <c r="F21" i="40"/>
  <c r="D16" i="40"/>
  <c r="D18" i="40" s="1"/>
  <c r="B16" i="40"/>
  <c r="F16" i="40" s="1"/>
  <c r="F18" i="40" s="1"/>
  <c r="F15" i="40"/>
  <c r="F14" i="40"/>
  <c r="D11" i="40"/>
  <c r="B11" i="40"/>
  <c r="F10" i="40"/>
  <c r="F9" i="40"/>
  <c r="F8" i="40"/>
  <c r="F7" i="40"/>
  <c r="F38" i="39"/>
  <c r="D38" i="39"/>
  <c r="B38" i="39"/>
  <c r="G37" i="39"/>
  <c r="G36" i="39"/>
  <c r="G35" i="39"/>
  <c r="G34" i="39"/>
  <c r="G33" i="39"/>
  <c r="G32" i="39"/>
  <c r="G31" i="39"/>
  <c r="G30" i="39"/>
  <c r="G29" i="39"/>
  <c r="G28" i="39"/>
  <c r="D23" i="39"/>
  <c r="D25" i="39" s="1"/>
  <c r="B23" i="39"/>
  <c r="B25" i="39" s="1"/>
  <c r="F22" i="39"/>
  <c r="F21" i="39"/>
  <c r="D16" i="39"/>
  <c r="D18" i="39" s="1"/>
  <c r="B16" i="39"/>
  <c r="F15" i="39"/>
  <c r="F14" i="39"/>
  <c r="D11" i="39"/>
  <c r="B11" i="39"/>
  <c r="F10" i="39"/>
  <c r="F9" i="39"/>
  <c r="F8" i="39"/>
  <c r="F7" i="39"/>
  <c r="F38" i="37"/>
  <c r="D38" i="37"/>
  <c r="B38" i="37"/>
  <c r="G37" i="37"/>
  <c r="G36" i="37"/>
  <c r="G35" i="37"/>
  <c r="G34" i="37"/>
  <c r="G33" i="37"/>
  <c r="G32" i="37"/>
  <c r="G31" i="37"/>
  <c r="G30" i="37"/>
  <c r="G29" i="37"/>
  <c r="G28" i="37"/>
  <c r="D23" i="37"/>
  <c r="D25" i="37" s="1"/>
  <c r="B23" i="37"/>
  <c r="B25" i="37" s="1"/>
  <c r="F22" i="37"/>
  <c r="F21" i="37"/>
  <c r="D16" i="37"/>
  <c r="D18" i="37" s="1"/>
  <c r="B16" i="37"/>
  <c r="F15" i="37"/>
  <c r="F14" i="37"/>
  <c r="D11" i="37"/>
  <c r="B11" i="37"/>
  <c r="F10" i="37"/>
  <c r="F9" i="37"/>
  <c r="F8" i="37"/>
  <c r="F7" i="37"/>
  <c r="G34" i="1"/>
  <c r="G32" i="1"/>
  <c r="G29" i="1"/>
  <c r="G30" i="1"/>
  <c r="G31" i="1"/>
  <c r="G33" i="1"/>
  <c r="G35" i="1"/>
  <c r="G36" i="1"/>
  <c r="G37" i="1"/>
  <c r="G28" i="1"/>
  <c r="D23" i="1"/>
  <c r="D25" i="1" s="1"/>
  <c r="B23" i="1"/>
  <c r="B25" i="1" s="1"/>
  <c r="F22" i="1"/>
  <c r="F21" i="1"/>
  <c r="D16" i="1"/>
  <c r="D18" i="1" s="1"/>
  <c r="B16" i="1"/>
  <c r="B18" i="1" s="1"/>
  <c r="F15" i="1"/>
  <c r="F14" i="1"/>
  <c r="D11" i="1"/>
  <c r="B11" i="1"/>
  <c r="F8" i="1"/>
  <c r="F9" i="1"/>
  <c r="F10" i="1"/>
  <c r="F7" i="1"/>
  <c r="G40" i="1" l="1"/>
  <c r="G39" i="41"/>
  <c r="G39" i="43"/>
  <c r="G39" i="48"/>
  <c r="F11" i="45"/>
  <c r="F23" i="44"/>
  <c r="F25" i="44" s="1"/>
  <c r="F11" i="43"/>
  <c r="F11" i="42"/>
  <c r="F11" i="49"/>
  <c r="F11" i="48"/>
  <c r="F23" i="47"/>
  <c r="F25" i="47" s="1"/>
  <c r="F11" i="47"/>
  <c r="F11" i="46"/>
  <c r="F11" i="44"/>
  <c r="F23" i="41"/>
  <c r="F25" i="41" s="1"/>
  <c r="F23" i="40"/>
  <c r="F25" i="40" s="1"/>
  <c r="F11" i="40"/>
  <c r="F11" i="39"/>
  <c r="F16" i="39"/>
  <c r="F18" i="39" s="1"/>
  <c r="F23" i="37"/>
  <c r="F25" i="37" s="1"/>
  <c r="F16" i="37"/>
  <c r="F18" i="37" s="1"/>
  <c r="F11" i="37"/>
  <c r="G38" i="45"/>
  <c r="F16" i="41"/>
  <c r="F18" i="41" s="1"/>
  <c r="G38" i="37"/>
  <c r="G38" i="44"/>
  <c r="G38" i="46"/>
  <c r="G38" i="42"/>
  <c r="G38" i="47"/>
  <c r="F16" i="49"/>
  <c r="F18" i="49" s="1"/>
  <c r="B18" i="37"/>
  <c r="G38" i="39"/>
  <c r="G38" i="49"/>
  <c r="G38" i="40"/>
  <c r="F23" i="39"/>
  <c r="F25" i="39" s="1"/>
  <c r="F11" i="41"/>
  <c r="F16" i="45"/>
  <c r="F18" i="45" s="1"/>
  <c r="F16" i="47"/>
  <c r="F18" i="47" s="1"/>
  <c r="F23" i="49"/>
  <c r="F25" i="49" s="1"/>
  <c r="B18" i="49"/>
  <c r="B18" i="48"/>
  <c r="B18" i="47"/>
  <c r="B18" i="46"/>
  <c r="B18" i="44"/>
  <c r="B18" i="43"/>
  <c r="B18" i="42"/>
  <c r="B18" i="41"/>
  <c r="B18" i="40"/>
  <c r="B18" i="39"/>
  <c r="F11" i="1"/>
  <c r="F23" i="1"/>
  <c r="F25" i="1" s="1"/>
  <c r="F16" i="1"/>
  <c r="F18" i="1" s="1"/>
</calcChain>
</file>

<file path=xl/sharedStrings.xml><?xml version="1.0" encoding="utf-8"?>
<sst xmlns="http://schemas.openxmlformats.org/spreadsheetml/2006/main" count="590" uniqueCount="50">
  <si>
    <t>CAYMAN ISLANDS AIRPORTS AUTHORITY</t>
  </si>
  <si>
    <t>CHARLES KIRKCONNELL INTERNATIONAL AIRPORT</t>
  </si>
  <si>
    <t>Annual Return of Aerodrome Statistics</t>
  </si>
  <si>
    <t>PASSENGERS</t>
  </si>
  <si>
    <t>ARRIVING</t>
  </si>
  <si>
    <t>DEPARTING</t>
  </si>
  <si>
    <t>TOTAL</t>
  </si>
  <si>
    <t>International</t>
  </si>
  <si>
    <t>Domestic</t>
  </si>
  <si>
    <t>Charter</t>
  </si>
  <si>
    <t>Private</t>
  </si>
  <si>
    <t>FREIGHT</t>
  </si>
  <si>
    <t>LOADED</t>
  </si>
  <si>
    <t>UNLOADED</t>
  </si>
  <si>
    <t>TOTAL LBS</t>
  </si>
  <si>
    <t>TOTAL KGS</t>
  </si>
  <si>
    <t>MAIL</t>
  </si>
  <si>
    <t>AIRCRAFT MOVEMENT</t>
  </si>
  <si>
    <t>JET</t>
  </si>
  <si>
    <t>PISTON</t>
  </si>
  <si>
    <t>TURBO PROP</t>
  </si>
  <si>
    <t>Aeral Work</t>
  </si>
  <si>
    <t>General Aviation Domestic</t>
  </si>
  <si>
    <t>General Aviation International</t>
  </si>
  <si>
    <t>Military</t>
  </si>
  <si>
    <t>Non-Scheduled International</t>
  </si>
  <si>
    <t>Non-Scheduled Domestic</t>
  </si>
  <si>
    <t>Other Flights International</t>
  </si>
  <si>
    <t>Scheduled Domestic</t>
  </si>
  <si>
    <t>Scheduled International</t>
  </si>
  <si>
    <t>Other Flights Domestic</t>
  </si>
  <si>
    <t>Year: January 2015</t>
  </si>
  <si>
    <t>Year: February 2015</t>
  </si>
  <si>
    <t>Medevac- Domestic</t>
  </si>
  <si>
    <t>Year:March 2015</t>
  </si>
  <si>
    <t>Year: April 2015</t>
  </si>
  <si>
    <t>Year: May 2015</t>
  </si>
  <si>
    <t>Aerial Domestic</t>
  </si>
  <si>
    <t>Year: June 2015</t>
  </si>
  <si>
    <t>Aerial Work</t>
  </si>
  <si>
    <t>Medevac-Domestic</t>
  </si>
  <si>
    <t>Year: July 2015</t>
  </si>
  <si>
    <t>Year: August 2016</t>
  </si>
  <si>
    <t>Year:September 2015</t>
  </si>
  <si>
    <t>Year: October 2015</t>
  </si>
  <si>
    <t>Year:November 2015</t>
  </si>
  <si>
    <t>Year:December 2015</t>
  </si>
  <si>
    <t>Year: 2015</t>
  </si>
  <si>
    <t>Aeral-Domestic</t>
  </si>
  <si>
    <t>Medevac - 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</si>
</sst>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  <scheme val="maj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2" fillId="0" borderId="2" applyNumberFormat="0" applyFill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2"/>
    <xf numFmtId="0" fontId="2" fillId="0" borderId="2" xfId="3"/>
    <xf numFmtId="2" fontId="2" fillId="0" borderId="2" xfId="3" applyNumberFormat="1"/>
    <xf numFmtId="0" fontId="1" fillId="0" borderId="0" xfId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eading 3" xfId="2" builtinId="18"/>
    <cellStyle name="Normal" xfId="0" builtinId="0"/>
    <cellStyle name="Title" xfId="1" builtinId="15"/>
    <cellStyle name="Total" xfId="3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16" workbookViewId="0">
      <selection activeCell="F33" sqref="F33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2"/>
      <c r="H1" s="2"/>
      <c r="I1" s="2"/>
      <c r="J1" s="2"/>
      <c r="K1" s="2"/>
      <c r="L1" s="2"/>
    </row>
    <row r="2" spans="1:12" ht="18" x14ac:dyDescent="0.25">
      <c r="A2" s="10" t="s">
        <v>1</v>
      </c>
      <c r="B2" s="10"/>
      <c r="C2" s="10"/>
      <c r="D2" s="10"/>
      <c r="E2" s="10"/>
      <c r="F2" s="10"/>
      <c r="G2" s="3"/>
      <c r="H2" s="3"/>
      <c r="I2" s="3"/>
      <c r="J2" s="3"/>
      <c r="K2" s="3"/>
      <c r="L2" s="3"/>
    </row>
    <row r="3" spans="1:12" ht="18" x14ac:dyDescent="0.25">
      <c r="A3" s="10" t="s">
        <v>2</v>
      </c>
      <c r="B3" s="10"/>
      <c r="C3" s="10"/>
      <c r="D3" s="10"/>
      <c r="E3" s="10"/>
      <c r="F3" s="10"/>
      <c r="G3" s="3"/>
      <c r="H3" s="3"/>
      <c r="I3" s="3"/>
      <c r="J3" s="3"/>
      <c r="K3" s="3"/>
      <c r="L3" s="3"/>
    </row>
    <row r="4" spans="1:12" ht="18" x14ac:dyDescent="0.25">
      <c r="A4" s="10" t="s">
        <v>47</v>
      </c>
      <c r="B4" s="10"/>
      <c r="C4" s="10"/>
      <c r="D4" s="10"/>
      <c r="E4" s="10"/>
      <c r="F4" s="10"/>
      <c r="G4" s="3"/>
      <c r="H4" s="3"/>
      <c r="I4" s="3"/>
      <c r="J4" s="3"/>
      <c r="K4" s="3"/>
      <c r="L4" s="3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1852</v>
      </c>
      <c r="D7">
        <v>722</v>
      </c>
      <c r="F7">
        <f>SUM(B7:D7)</f>
        <v>2574</v>
      </c>
    </row>
    <row r="8" spans="1:12" x14ac:dyDescent="0.25">
      <c r="A8" t="s">
        <v>8</v>
      </c>
      <c r="B8">
        <v>31563</v>
      </c>
      <c r="D8">
        <v>32164</v>
      </c>
      <c r="F8">
        <f>SUM(B8:D8)</f>
        <v>63727</v>
      </c>
    </row>
    <row r="9" spans="1:12" x14ac:dyDescent="0.25">
      <c r="A9" t="s">
        <v>9</v>
      </c>
      <c r="B9">
        <v>70</v>
      </c>
      <c r="D9">
        <v>65</v>
      </c>
      <c r="F9">
        <f>SUM(B9:D9)</f>
        <v>135</v>
      </c>
    </row>
    <row r="10" spans="1:12" x14ac:dyDescent="0.25">
      <c r="A10" t="s">
        <v>10</v>
      </c>
      <c r="B10">
        <v>10</v>
      </c>
      <c r="D10">
        <v>9</v>
      </c>
      <c r="F10">
        <f>SUM(B10:D10)</f>
        <v>19</v>
      </c>
    </row>
    <row r="11" spans="1:12" ht="15.75" thickBot="1" x14ac:dyDescent="0.3">
      <c r="A11" s="5" t="s">
        <v>6</v>
      </c>
      <c r="B11" s="5">
        <f>SUM(B7:B10)</f>
        <v>33495</v>
      </c>
      <c r="C11" s="5"/>
      <c r="D11" s="5">
        <f>SUM(D7:D10)</f>
        <v>32960</v>
      </c>
      <c r="E11" s="5"/>
      <c r="F11" s="5">
        <f>SUM(B11:D11)</f>
        <v>66455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1447</v>
      </c>
      <c r="D14">
        <v>9498</v>
      </c>
      <c r="F14">
        <f>SUM(B14:D14)</f>
        <v>10945</v>
      </c>
    </row>
    <row r="15" spans="1:12" x14ac:dyDescent="0.25">
      <c r="A15" t="s">
        <v>8</v>
      </c>
      <c r="B15">
        <v>42531</v>
      </c>
      <c r="D15">
        <v>145999</v>
      </c>
      <c r="F15">
        <f>SUM(B15:D15)</f>
        <v>188530</v>
      </c>
    </row>
    <row r="16" spans="1:12" ht="15.75" thickBot="1" x14ac:dyDescent="0.3">
      <c r="A16" s="5" t="s">
        <v>14</v>
      </c>
      <c r="B16" s="5">
        <f>SUM(B14:B15)</f>
        <v>43978</v>
      </c>
      <c r="C16" s="5"/>
      <c r="D16" s="5">
        <f>SUM(D14:D15)</f>
        <v>155497</v>
      </c>
      <c r="E16" s="5"/>
      <c r="F16" s="5">
        <f>SUM(B16:D16)</f>
        <v>199475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19990</v>
      </c>
      <c r="C18" s="6"/>
      <c r="D18" s="6">
        <f>D16/2.2</f>
        <v>70680.454545454544</v>
      </c>
      <c r="E18" s="6"/>
      <c r="F18" s="6">
        <f>F16/2.2</f>
        <v>90670.454545454544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1156</v>
      </c>
      <c r="D22">
        <v>3274</v>
      </c>
      <c r="F22">
        <f>SUM(B22:D22)</f>
        <v>4430</v>
      </c>
    </row>
    <row r="23" spans="1:7" ht="15.75" thickBot="1" x14ac:dyDescent="0.3">
      <c r="A23" s="5" t="s">
        <v>14</v>
      </c>
      <c r="B23" s="5">
        <f>SUM(B21:B22)</f>
        <v>1156</v>
      </c>
      <c r="C23" s="5"/>
      <c r="D23" s="5">
        <f>SUM(D21:D22)</f>
        <v>3274</v>
      </c>
      <c r="E23" s="5"/>
      <c r="F23" s="5">
        <f>SUM(F21:F22)</f>
        <v>4430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525.45454545454538</v>
      </c>
      <c r="C25" s="6"/>
      <c r="D25" s="6">
        <f>D23/2.2</f>
        <v>1488.181818181818</v>
      </c>
      <c r="E25" s="6"/>
      <c r="F25" s="6">
        <f>F23/2.2</f>
        <v>2013.6363636363635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12</v>
      </c>
      <c r="D29">
        <v>37</v>
      </c>
      <c r="F29">
        <v>129</v>
      </c>
      <c r="G29">
        <f t="shared" ref="G29:G39" si="0">SUM(B29:F29)</f>
        <v>178</v>
      </c>
    </row>
    <row r="30" spans="1:7" x14ac:dyDescent="0.25">
      <c r="A30" t="s">
        <v>23</v>
      </c>
      <c r="B30">
        <v>41</v>
      </c>
      <c r="D30">
        <v>13</v>
      </c>
      <c r="F30">
        <v>8</v>
      </c>
      <c r="G30">
        <f t="shared" si="0"/>
        <v>62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18</v>
      </c>
      <c r="D32">
        <v>0</v>
      </c>
      <c r="F32">
        <v>53</v>
      </c>
      <c r="G32">
        <f>SUM(B32:F32)</f>
        <v>71</v>
      </c>
    </row>
    <row r="33" spans="1:7" x14ac:dyDescent="0.25">
      <c r="A33" t="s">
        <v>25</v>
      </c>
      <c r="B33">
        <v>7</v>
      </c>
      <c r="D33">
        <v>0</v>
      </c>
      <c r="F33">
        <v>1</v>
      </c>
      <c r="G33">
        <f t="shared" si="0"/>
        <v>8</v>
      </c>
    </row>
    <row r="34" spans="1:7" x14ac:dyDescent="0.25">
      <c r="A34" t="s">
        <v>30</v>
      </c>
      <c r="B34">
        <v>0</v>
      </c>
      <c r="D34">
        <v>0</v>
      </c>
      <c r="F34">
        <v>105</v>
      </c>
      <c r="G34">
        <f>SUM(B34:F34)</f>
        <v>105</v>
      </c>
    </row>
    <row r="35" spans="1:7" x14ac:dyDescent="0.25">
      <c r="A35" t="s">
        <v>27</v>
      </c>
      <c r="B35">
        <v>0</v>
      </c>
      <c r="D35">
        <v>0</v>
      </c>
      <c r="F35">
        <v>1</v>
      </c>
      <c r="G35">
        <f t="shared" si="0"/>
        <v>1</v>
      </c>
    </row>
    <row r="36" spans="1:7" x14ac:dyDescent="0.25">
      <c r="A36" t="s">
        <v>28</v>
      </c>
      <c r="B36">
        <v>284</v>
      </c>
      <c r="D36">
        <v>0</v>
      </c>
      <c r="F36">
        <v>4712</v>
      </c>
      <c r="G36">
        <f t="shared" si="0"/>
        <v>4996</v>
      </c>
    </row>
    <row r="37" spans="1:7" x14ac:dyDescent="0.25">
      <c r="A37" t="s">
        <v>29</v>
      </c>
      <c r="B37">
        <v>74</v>
      </c>
      <c r="D37">
        <v>0</v>
      </c>
      <c r="F37">
        <v>0</v>
      </c>
      <c r="G37">
        <f t="shared" si="0"/>
        <v>74</v>
      </c>
    </row>
    <row r="38" spans="1:7" x14ac:dyDescent="0.25">
      <c r="A38" t="s">
        <v>48</v>
      </c>
      <c r="B38">
        <v>0</v>
      </c>
      <c r="D38">
        <v>0</v>
      </c>
      <c r="F38">
        <v>2</v>
      </c>
      <c r="G38">
        <f t="shared" si="0"/>
        <v>2</v>
      </c>
    </row>
    <row r="39" spans="1:7" x14ac:dyDescent="0.25">
      <c r="A39" t="s">
        <v>49</v>
      </c>
      <c r="B39">
        <v>0</v>
      </c>
      <c r="D39">
        <v>0</v>
      </c>
      <c r="F39">
        <v>4</v>
      </c>
      <c r="G39">
        <f t="shared" si="0"/>
        <v>4</v>
      </c>
    </row>
    <row r="40" spans="1:7" ht="15.75" thickBot="1" x14ac:dyDescent="0.3">
      <c r="A40" s="5" t="s">
        <v>6</v>
      </c>
      <c r="B40" s="5">
        <f>SUM(B28:B39)</f>
        <v>436</v>
      </c>
      <c r="C40" s="5"/>
      <c r="D40" s="5">
        <f>SUM(D28:D39)</f>
        <v>50</v>
      </c>
      <c r="E40" s="5"/>
      <c r="F40" s="5">
        <f>SUM(F28:F39)</f>
        <v>5015</v>
      </c>
      <c r="G40" s="5">
        <f>SUM(G28:G39)</f>
        <v>5501</v>
      </c>
    </row>
    <row r="41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8" sqref="F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43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47</v>
      </c>
      <c r="D7">
        <v>12</v>
      </c>
      <c r="F7">
        <f>SUM(B7:D7)</f>
        <v>59</v>
      </c>
    </row>
    <row r="8" spans="1:12" x14ac:dyDescent="0.25">
      <c r="A8" t="s">
        <v>8</v>
      </c>
      <c r="B8">
        <v>1940</v>
      </c>
      <c r="D8">
        <v>2186</v>
      </c>
      <c r="F8">
        <f>SUM(B8:D8)</f>
        <v>4126</v>
      </c>
    </row>
    <row r="9" spans="1:12" x14ac:dyDescent="0.25">
      <c r="A9" t="s">
        <v>9</v>
      </c>
      <c r="B9">
        <v>0</v>
      </c>
      <c r="D9">
        <v>0</v>
      </c>
      <c r="F9">
        <f>SUM(B9:D9)</f>
        <v>0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1987</v>
      </c>
      <c r="C11" s="5"/>
      <c r="D11" s="5">
        <f>SUM(D7:D10)</f>
        <v>2198</v>
      </c>
      <c r="E11" s="5"/>
      <c r="F11" s="5">
        <f>SUM(B11:D11)</f>
        <v>4185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0</v>
      </c>
      <c r="F14">
        <f>SUM(B14:D14)</f>
        <v>0</v>
      </c>
    </row>
    <row r="15" spans="1:12" x14ac:dyDescent="0.25">
      <c r="A15" t="s">
        <v>8</v>
      </c>
      <c r="B15">
        <v>3271</v>
      </c>
      <c r="D15">
        <v>12157</v>
      </c>
      <c r="F15">
        <f>SUM(B15:D15)</f>
        <v>15428</v>
      </c>
    </row>
    <row r="16" spans="1:12" ht="15.75" thickBot="1" x14ac:dyDescent="0.3">
      <c r="A16" s="5" t="s">
        <v>14</v>
      </c>
      <c r="B16" s="5">
        <f>SUM(B14:B15)</f>
        <v>3271</v>
      </c>
      <c r="C16" s="5"/>
      <c r="D16" s="5">
        <f>SUM(D14:D15)</f>
        <v>12157</v>
      </c>
      <c r="E16" s="5"/>
      <c r="F16" s="5">
        <f>SUM(B16:D16)</f>
        <v>15428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1486.8181818181818</v>
      </c>
      <c r="C18" s="6"/>
      <c r="D18" s="6">
        <f>D16/2.2</f>
        <v>5525.9090909090901</v>
      </c>
      <c r="E18" s="6"/>
      <c r="F18" s="6">
        <f>F16/2.2</f>
        <v>7012.7272727272721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22</v>
      </c>
      <c r="D22">
        <v>267</v>
      </c>
      <c r="F22">
        <f>SUM(B22:D22)</f>
        <v>289</v>
      </c>
    </row>
    <row r="23" spans="1:7" ht="15.75" thickBot="1" x14ac:dyDescent="0.3">
      <c r="A23" s="5" t="s">
        <v>14</v>
      </c>
      <c r="B23" s="5">
        <f>SUM(B21:B22)</f>
        <v>22</v>
      </c>
      <c r="C23" s="5"/>
      <c r="D23" s="5">
        <f>SUM(D21:D22)</f>
        <v>267</v>
      </c>
      <c r="E23" s="5"/>
      <c r="F23" s="5">
        <f>SUM(F21:F22)</f>
        <v>289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10</v>
      </c>
      <c r="C25" s="6"/>
      <c r="D25" s="6">
        <f>D23/2.2</f>
        <v>121.36363636363636</v>
      </c>
      <c r="E25" s="6"/>
      <c r="F25" s="6">
        <f>F23/2.2</f>
        <v>131.36363636363635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2</v>
      </c>
      <c r="F29">
        <v>23</v>
      </c>
      <c r="G29">
        <f t="shared" ref="G29:G37" si="0">SUM(B29:F29)</f>
        <v>25</v>
      </c>
    </row>
    <row r="30" spans="1:7" x14ac:dyDescent="0.25">
      <c r="A30" t="s">
        <v>23</v>
      </c>
      <c r="B30">
        <v>0</v>
      </c>
      <c r="D30">
        <v>0</v>
      </c>
      <c r="F30">
        <v>0</v>
      </c>
      <c r="G30">
        <f t="shared" si="0"/>
        <v>0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0</v>
      </c>
      <c r="D32">
        <v>0</v>
      </c>
      <c r="F32">
        <v>0</v>
      </c>
      <c r="G32">
        <f>SUM(B32:F32)</f>
        <v>0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21</v>
      </c>
      <c r="G34">
        <f>SUM(B34:F34)</f>
        <v>21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20</v>
      </c>
      <c r="D36">
        <v>0</v>
      </c>
      <c r="F36">
        <v>334</v>
      </c>
      <c r="G36">
        <f t="shared" si="0"/>
        <v>354</v>
      </c>
    </row>
    <row r="37" spans="1:7" x14ac:dyDescent="0.25">
      <c r="A37" t="s">
        <v>29</v>
      </c>
      <c r="B37">
        <v>4</v>
      </c>
      <c r="D37">
        <v>0</v>
      </c>
      <c r="F37">
        <v>0</v>
      </c>
      <c r="G37">
        <f t="shared" si="0"/>
        <v>4</v>
      </c>
    </row>
    <row r="38" spans="1:7" ht="15.75" thickBot="1" x14ac:dyDescent="0.3">
      <c r="A38" s="5" t="s">
        <v>6</v>
      </c>
      <c r="B38" s="5">
        <f>SUM(B28:B37)</f>
        <v>24</v>
      </c>
      <c r="C38" s="5"/>
      <c r="D38" s="5">
        <f>SUM(D28:D37)</f>
        <v>2</v>
      </c>
      <c r="E38" s="5"/>
      <c r="F38" s="5">
        <f>SUM(F28:F37)</f>
        <v>378</v>
      </c>
      <c r="G38" s="5">
        <f>SUM(G28:G37)</f>
        <v>404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8" sqref="B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44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87</v>
      </c>
      <c r="D7">
        <v>41</v>
      </c>
      <c r="F7">
        <f>SUM(B7:D7)</f>
        <v>128</v>
      </c>
    </row>
    <row r="8" spans="1:12" x14ac:dyDescent="0.25">
      <c r="A8" t="s">
        <v>8</v>
      </c>
      <c r="B8">
        <v>2416</v>
      </c>
      <c r="D8">
        <v>2405</v>
      </c>
      <c r="F8">
        <f>SUM(B8:D8)</f>
        <v>4821</v>
      </c>
    </row>
    <row r="9" spans="1:12" x14ac:dyDescent="0.25">
      <c r="A9" t="s">
        <v>9</v>
      </c>
      <c r="B9">
        <v>11</v>
      </c>
      <c r="D9">
        <v>13</v>
      </c>
      <c r="F9">
        <f>SUM(B9:D9)</f>
        <v>24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2514</v>
      </c>
      <c r="C11" s="5"/>
      <c r="D11" s="5">
        <f>SUM(D7:D10)</f>
        <v>2459</v>
      </c>
      <c r="E11" s="5"/>
      <c r="F11" s="5">
        <f>SUM(B11:D11)</f>
        <v>4973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0</v>
      </c>
      <c r="F14">
        <f>SUM(B14:D14)</f>
        <v>0</v>
      </c>
    </row>
    <row r="15" spans="1:12" x14ac:dyDescent="0.25">
      <c r="A15" t="s">
        <v>8</v>
      </c>
      <c r="B15">
        <v>3947</v>
      </c>
      <c r="D15">
        <v>13026</v>
      </c>
      <c r="F15">
        <f>SUM(B15:D15)</f>
        <v>16973</v>
      </c>
    </row>
    <row r="16" spans="1:12" ht="15.75" thickBot="1" x14ac:dyDescent="0.3">
      <c r="A16" s="5" t="s">
        <v>14</v>
      </c>
      <c r="B16" s="5">
        <f>SUM(B14:B15)</f>
        <v>3947</v>
      </c>
      <c r="C16" s="5"/>
      <c r="D16" s="5">
        <f>SUM(D14:D15)</f>
        <v>13026</v>
      </c>
      <c r="E16" s="5"/>
      <c r="F16" s="5">
        <f>SUM(B16:D16)</f>
        <v>16973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1794.090909090909</v>
      </c>
      <c r="C18" s="6"/>
      <c r="D18" s="6">
        <f>D16/2.2</f>
        <v>5920.9090909090901</v>
      </c>
      <c r="E18" s="6"/>
      <c r="F18" s="6">
        <f>F16/2.2</f>
        <v>7714.9999999999991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41</v>
      </c>
      <c r="D22">
        <v>238</v>
      </c>
      <c r="F22">
        <f>SUM(B22:D22)</f>
        <v>279</v>
      </c>
    </row>
    <row r="23" spans="1:7" ht="15.75" thickBot="1" x14ac:dyDescent="0.3">
      <c r="A23" s="5" t="s">
        <v>14</v>
      </c>
      <c r="B23" s="5">
        <f>SUM(B21:B22)</f>
        <v>41</v>
      </c>
      <c r="C23" s="5"/>
      <c r="D23" s="5">
        <f>SUM(D21:D22)</f>
        <v>238</v>
      </c>
      <c r="E23" s="5"/>
      <c r="F23" s="5">
        <f>SUM(F21:F22)</f>
        <v>279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18.636363636363633</v>
      </c>
      <c r="C25" s="6"/>
      <c r="D25" s="6">
        <f>D23/2.2</f>
        <v>108.18181818181817</v>
      </c>
      <c r="E25" s="6"/>
      <c r="F25" s="6">
        <f>F23/2.2</f>
        <v>126.81818181818181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2</v>
      </c>
      <c r="F29">
        <v>4</v>
      </c>
      <c r="G29">
        <f t="shared" ref="G29:G37" si="0">SUM(B29:F29)</f>
        <v>6</v>
      </c>
    </row>
    <row r="30" spans="1:7" x14ac:dyDescent="0.25">
      <c r="A30" t="s">
        <v>23</v>
      </c>
      <c r="B30">
        <v>2</v>
      </c>
      <c r="D30">
        <v>0</v>
      </c>
      <c r="F30">
        <v>4</v>
      </c>
      <c r="G30">
        <f t="shared" si="0"/>
        <v>6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0</v>
      </c>
      <c r="D32">
        <v>0</v>
      </c>
      <c r="F32">
        <v>0</v>
      </c>
      <c r="G32">
        <f>SUM(B32:F32)</f>
        <v>0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8</v>
      </c>
      <c r="G34">
        <f>SUM(B34:F34)</f>
        <v>8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23</v>
      </c>
      <c r="D36">
        <v>0</v>
      </c>
      <c r="F36">
        <v>375</v>
      </c>
      <c r="G36">
        <f t="shared" si="0"/>
        <v>398</v>
      </c>
    </row>
    <row r="37" spans="1:7" x14ac:dyDescent="0.25">
      <c r="A37" t="s">
        <v>29</v>
      </c>
      <c r="B37">
        <v>5</v>
      </c>
      <c r="D37">
        <v>0</v>
      </c>
      <c r="F37">
        <v>0</v>
      </c>
      <c r="G37">
        <f t="shared" si="0"/>
        <v>5</v>
      </c>
    </row>
    <row r="38" spans="1:7" ht="15.75" thickBot="1" x14ac:dyDescent="0.3">
      <c r="A38" s="5" t="s">
        <v>6</v>
      </c>
      <c r="B38" s="5">
        <f>SUM(B28:B37)</f>
        <v>30</v>
      </c>
      <c r="C38" s="5"/>
      <c r="D38" s="5">
        <f>SUM(D28:D37)</f>
        <v>2</v>
      </c>
      <c r="E38" s="5"/>
      <c r="F38" s="5">
        <f>SUM(F28:F37)</f>
        <v>391</v>
      </c>
      <c r="G38" s="5">
        <f>SUM(G28:G37)</f>
        <v>423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28" sqref="F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45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193</v>
      </c>
      <c r="D7">
        <v>54</v>
      </c>
      <c r="F7">
        <f>SUM(B7:D7)</f>
        <v>247</v>
      </c>
    </row>
    <row r="8" spans="1:12" x14ac:dyDescent="0.25">
      <c r="A8" t="s">
        <v>8</v>
      </c>
      <c r="B8">
        <v>3002</v>
      </c>
      <c r="D8">
        <v>3116</v>
      </c>
      <c r="F8">
        <f>SUM(B8:D8)</f>
        <v>6118</v>
      </c>
    </row>
    <row r="9" spans="1:12" x14ac:dyDescent="0.25">
      <c r="A9" t="s">
        <v>9</v>
      </c>
      <c r="B9">
        <v>10</v>
      </c>
      <c r="D9">
        <v>9</v>
      </c>
      <c r="F9">
        <f>SUM(B9:D9)</f>
        <v>19</v>
      </c>
    </row>
    <row r="10" spans="1:12" x14ac:dyDescent="0.25">
      <c r="A10" t="s">
        <v>10</v>
      </c>
      <c r="B10">
        <v>3</v>
      </c>
      <c r="D10">
        <v>3</v>
      </c>
      <c r="F10">
        <f>SUM(B10:D10)</f>
        <v>6</v>
      </c>
    </row>
    <row r="11" spans="1:12" ht="15.75" thickBot="1" x14ac:dyDescent="0.3">
      <c r="A11" s="5" t="s">
        <v>6</v>
      </c>
      <c r="B11" s="5">
        <f>SUM(B7:B10)</f>
        <v>3208</v>
      </c>
      <c r="C11" s="5"/>
      <c r="D11" s="5">
        <f>SUM(D7:D10)</f>
        <v>3182</v>
      </c>
      <c r="E11" s="5"/>
      <c r="F11" s="5">
        <f>SUM(B11:D11)</f>
        <v>6390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1985</v>
      </c>
      <c r="F14">
        <f>SUM(B14:D14)</f>
        <v>1985</v>
      </c>
    </row>
    <row r="15" spans="1:12" x14ac:dyDescent="0.25">
      <c r="A15" t="s">
        <v>8</v>
      </c>
      <c r="B15">
        <v>3731</v>
      </c>
      <c r="D15">
        <v>8998</v>
      </c>
      <c r="F15">
        <f>SUM(B15:D15)</f>
        <v>12729</v>
      </c>
    </row>
    <row r="16" spans="1:12" ht="15.75" thickBot="1" x14ac:dyDescent="0.3">
      <c r="A16" s="5" t="s">
        <v>14</v>
      </c>
      <c r="B16" s="5">
        <f>SUM(B14:B15)</f>
        <v>3731</v>
      </c>
      <c r="C16" s="5"/>
      <c r="D16" s="5">
        <f>SUM(D14:D15)</f>
        <v>10983</v>
      </c>
      <c r="E16" s="5"/>
      <c r="F16" s="5">
        <f>SUM(B16:D16)</f>
        <v>14714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1695.9090909090908</v>
      </c>
      <c r="C18" s="6"/>
      <c r="D18" s="6">
        <f>D16/2.2</f>
        <v>4992.272727272727</v>
      </c>
      <c r="E18" s="6"/>
      <c r="F18" s="6">
        <f>F16/2.2</f>
        <v>6688.181818181818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76</v>
      </c>
      <c r="D22">
        <v>178</v>
      </c>
      <c r="F22">
        <f>SUM(B22:D22)</f>
        <v>254</v>
      </c>
    </row>
    <row r="23" spans="1:7" ht="15.75" thickBot="1" x14ac:dyDescent="0.3">
      <c r="A23" s="5" t="s">
        <v>14</v>
      </c>
      <c r="B23" s="5">
        <f>SUM(B21:B22)</f>
        <v>76</v>
      </c>
      <c r="C23" s="5"/>
      <c r="D23" s="5">
        <f>SUM(D21:D22)</f>
        <v>178</v>
      </c>
      <c r="E23" s="5"/>
      <c r="F23" s="5">
        <f>SUM(F21:F22)</f>
        <v>254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34.54545454545454</v>
      </c>
      <c r="C25" s="6"/>
      <c r="D25" s="6">
        <f>D23/2.2</f>
        <v>80.909090909090907</v>
      </c>
      <c r="E25" s="6"/>
      <c r="F25" s="6">
        <f>F23/2.2</f>
        <v>115.45454545454544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1</v>
      </c>
      <c r="F29">
        <v>6</v>
      </c>
      <c r="G29">
        <f t="shared" ref="G29:G38" si="0">SUM(B29:F29)</f>
        <v>7</v>
      </c>
    </row>
    <row r="30" spans="1:7" x14ac:dyDescent="0.25">
      <c r="A30" t="s">
        <v>23</v>
      </c>
      <c r="B30">
        <v>3</v>
      </c>
      <c r="D30">
        <v>1</v>
      </c>
      <c r="F30">
        <v>0</v>
      </c>
      <c r="G30">
        <f t="shared" si="0"/>
        <v>4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1</v>
      </c>
      <c r="D32">
        <v>0</v>
      </c>
      <c r="F32">
        <v>1</v>
      </c>
      <c r="G32">
        <f>SUM(B32:F32)</f>
        <v>2</v>
      </c>
    </row>
    <row r="33" spans="1:7" x14ac:dyDescent="0.25">
      <c r="A33" t="s">
        <v>25</v>
      </c>
      <c r="B33">
        <v>2</v>
      </c>
      <c r="D33">
        <v>0</v>
      </c>
      <c r="F33">
        <v>0</v>
      </c>
      <c r="G33">
        <f t="shared" si="0"/>
        <v>2</v>
      </c>
    </row>
    <row r="34" spans="1:7" x14ac:dyDescent="0.25">
      <c r="A34" t="s">
        <v>30</v>
      </c>
      <c r="B34">
        <v>0</v>
      </c>
      <c r="D34">
        <v>0</v>
      </c>
      <c r="F34">
        <v>11</v>
      </c>
      <c r="G34">
        <f>SUM(B34:F34)</f>
        <v>11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22</v>
      </c>
      <c r="D36">
        <v>0</v>
      </c>
      <c r="F36">
        <v>412</v>
      </c>
      <c r="G36">
        <f t="shared" si="0"/>
        <v>434</v>
      </c>
    </row>
    <row r="37" spans="1:7" x14ac:dyDescent="0.25">
      <c r="A37" t="s">
        <v>29</v>
      </c>
      <c r="B37">
        <v>8</v>
      </c>
      <c r="D37">
        <v>0</v>
      </c>
      <c r="F37">
        <v>0</v>
      </c>
      <c r="G37">
        <f t="shared" si="0"/>
        <v>8</v>
      </c>
    </row>
    <row r="38" spans="1:7" x14ac:dyDescent="0.25">
      <c r="A38" t="s">
        <v>40</v>
      </c>
      <c r="B38">
        <v>0</v>
      </c>
      <c r="D38">
        <v>0</v>
      </c>
      <c r="F38">
        <v>1</v>
      </c>
      <c r="G38">
        <f t="shared" si="0"/>
        <v>1</v>
      </c>
    </row>
    <row r="39" spans="1:7" ht="15.75" thickBot="1" x14ac:dyDescent="0.3">
      <c r="A39" s="5" t="s">
        <v>6</v>
      </c>
      <c r="B39" s="5">
        <f>SUM(B28:B38)</f>
        <v>36</v>
      </c>
      <c r="C39" s="5"/>
      <c r="D39" s="5">
        <f>SUM(D28:D38)</f>
        <v>2</v>
      </c>
      <c r="E39" s="5"/>
      <c r="F39" s="5">
        <f>SUM(F28:F38)</f>
        <v>431</v>
      </c>
      <c r="G39" s="5">
        <f>SUM(G28:G38)</f>
        <v>469</v>
      </c>
    </row>
    <row r="40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22" sqref="I22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46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413</v>
      </c>
      <c r="D7">
        <v>309</v>
      </c>
      <c r="F7">
        <f>SUM(B7:D7)</f>
        <v>722</v>
      </c>
    </row>
    <row r="8" spans="1:12" x14ac:dyDescent="0.25">
      <c r="A8" t="s">
        <v>8</v>
      </c>
      <c r="B8">
        <v>2611</v>
      </c>
      <c r="D8">
        <v>2197</v>
      </c>
      <c r="F8">
        <f>SUM(B8:D8)</f>
        <v>4808</v>
      </c>
    </row>
    <row r="9" spans="1:12" x14ac:dyDescent="0.25">
      <c r="A9" t="s">
        <v>9</v>
      </c>
      <c r="B9">
        <v>12</v>
      </c>
      <c r="D9">
        <v>4</v>
      </c>
      <c r="F9">
        <f>SUM(B9:D9)</f>
        <v>16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3036</v>
      </c>
      <c r="C11" s="5"/>
      <c r="D11" s="5">
        <f>SUM(D7:D10)</f>
        <v>2510</v>
      </c>
      <c r="E11" s="5"/>
      <c r="F11" s="5">
        <f>SUM(B11:D11)</f>
        <v>5546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1400</v>
      </c>
      <c r="D14">
        <v>0</v>
      </c>
      <c r="F14">
        <f>SUM(B14:D14)</f>
        <v>1400</v>
      </c>
    </row>
    <row r="15" spans="1:12" x14ac:dyDescent="0.25">
      <c r="A15" t="s">
        <v>8</v>
      </c>
      <c r="B15">
        <v>3874</v>
      </c>
      <c r="D15">
        <v>5965</v>
      </c>
      <c r="F15">
        <f>SUM(B15:D15)</f>
        <v>9839</v>
      </c>
    </row>
    <row r="16" spans="1:12" ht="15.75" thickBot="1" x14ac:dyDescent="0.3">
      <c r="A16" s="5" t="s">
        <v>14</v>
      </c>
      <c r="B16" s="5">
        <f>SUM(B14:B15)</f>
        <v>5274</v>
      </c>
      <c r="C16" s="5"/>
      <c r="D16" s="5">
        <f>SUM(D14:D15)</f>
        <v>5965</v>
      </c>
      <c r="E16" s="5"/>
      <c r="F16" s="5">
        <f>SUM(B16:D16)</f>
        <v>11239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2397.272727272727</v>
      </c>
      <c r="C18" s="6"/>
      <c r="D18" s="6">
        <f>D16/2.2</f>
        <v>2711.363636363636</v>
      </c>
      <c r="E18" s="6"/>
      <c r="F18" s="6">
        <f>F16/2.2</f>
        <v>5108.6363636363631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38</v>
      </c>
      <c r="D22">
        <v>365</v>
      </c>
      <c r="F22">
        <f>SUM(B22:D22)</f>
        <v>403</v>
      </c>
    </row>
    <row r="23" spans="1:7" ht="15.75" thickBot="1" x14ac:dyDescent="0.3">
      <c r="A23" s="5" t="s">
        <v>14</v>
      </c>
      <c r="B23" s="5">
        <f>SUM(B21:B22)</f>
        <v>38</v>
      </c>
      <c r="C23" s="5"/>
      <c r="D23" s="5">
        <f>SUM(D21:D22)</f>
        <v>365</v>
      </c>
      <c r="E23" s="5"/>
      <c r="F23" s="5">
        <f>SUM(F21:F22)</f>
        <v>403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17.27272727272727</v>
      </c>
      <c r="C25" s="6"/>
      <c r="D25" s="6">
        <f>D23/2.2</f>
        <v>165.90909090909091</v>
      </c>
      <c r="E25" s="6"/>
      <c r="F25" s="6">
        <f>F23/2.2</f>
        <v>183.18181818181816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1</v>
      </c>
      <c r="D29">
        <v>2</v>
      </c>
      <c r="F29">
        <v>4</v>
      </c>
      <c r="G29">
        <f t="shared" ref="G29:G37" si="0">SUM(B29:F29)</f>
        <v>7</v>
      </c>
    </row>
    <row r="30" spans="1:7" x14ac:dyDescent="0.25">
      <c r="A30" t="s">
        <v>23</v>
      </c>
      <c r="B30">
        <v>3</v>
      </c>
      <c r="D30">
        <v>0</v>
      </c>
      <c r="F30">
        <v>0</v>
      </c>
      <c r="G30">
        <f t="shared" si="0"/>
        <v>3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2</v>
      </c>
      <c r="D32">
        <v>0</v>
      </c>
      <c r="F32">
        <v>5</v>
      </c>
      <c r="G32">
        <f>SUM(B32:F32)</f>
        <v>7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7</v>
      </c>
      <c r="G34">
        <f>SUM(B34:F34)</f>
        <v>7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18</v>
      </c>
      <c r="D36">
        <v>0</v>
      </c>
      <c r="F36">
        <v>431</v>
      </c>
      <c r="G36">
        <f t="shared" si="0"/>
        <v>449</v>
      </c>
    </row>
    <row r="37" spans="1:7" x14ac:dyDescent="0.25">
      <c r="A37" t="s">
        <v>29</v>
      </c>
      <c r="B37">
        <v>16</v>
      </c>
      <c r="D37">
        <v>0</v>
      </c>
      <c r="F37">
        <v>0</v>
      </c>
      <c r="G37">
        <f t="shared" si="0"/>
        <v>16</v>
      </c>
    </row>
    <row r="38" spans="1:7" ht="15.75" thickBot="1" x14ac:dyDescent="0.3">
      <c r="A38" s="5" t="s">
        <v>6</v>
      </c>
      <c r="B38" s="5">
        <f>SUM(B28:B37)</f>
        <v>40</v>
      </c>
      <c r="C38" s="5"/>
      <c r="D38" s="5">
        <f>SUM(D28:D37)</f>
        <v>2</v>
      </c>
      <c r="E38" s="5"/>
      <c r="F38" s="5">
        <f>SUM(F28:F37)</f>
        <v>447</v>
      </c>
      <c r="G38" s="5">
        <f>SUM(G28:G37)</f>
        <v>489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C37" sqref="C37"/>
    </sheetView>
  </sheetViews>
  <sheetFormatPr defaultRowHeight="15" x14ac:dyDescent="0.25"/>
  <cols>
    <col min="1" max="1" width="29.5703125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  <col min="7" max="7" width="1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31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146</v>
      </c>
      <c r="D7">
        <v>53</v>
      </c>
      <c r="F7">
        <f>SUM(B7:D7)</f>
        <v>199</v>
      </c>
    </row>
    <row r="8" spans="1:12" x14ac:dyDescent="0.25">
      <c r="A8" t="s">
        <v>8</v>
      </c>
      <c r="B8">
        <v>2928</v>
      </c>
      <c r="D8">
        <v>3138</v>
      </c>
      <c r="F8">
        <f>SUM(B8:D8)</f>
        <v>6066</v>
      </c>
    </row>
    <row r="9" spans="1:12" x14ac:dyDescent="0.25">
      <c r="A9" t="s">
        <v>9</v>
      </c>
      <c r="B9">
        <v>0</v>
      </c>
      <c r="D9">
        <v>21</v>
      </c>
      <c r="F9">
        <f>SUM(B9:D9)</f>
        <v>21</v>
      </c>
    </row>
    <row r="10" spans="1:12" x14ac:dyDescent="0.25">
      <c r="A10" t="s">
        <v>10</v>
      </c>
      <c r="B10">
        <v>3</v>
      </c>
      <c r="D10">
        <v>0</v>
      </c>
      <c r="F10">
        <f>SUM(B10:D10)</f>
        <v>3</v>
      </c>
    </row>
    <row r="11" spans="1:12" ht="15.75" thickBot="1" x14ac:dyDescent="0.3">
      <c r="A11" s="5" t="s">
        <v>6</v>
      </c>
      <c r="B11" s="5">
        <f>SUM(B7:B10)</f>
        <v>3077</v>
      </c>
      <c r="C11" s="5"/>
      <c r="D11" s="5">
        <f>SUM(D7:D10)</f>
        <v>3212</v>
      </c>
      <c r="E11" s="5"/>
      <c r="F11" s="5">
        <f>SUM(B11:D11)</f>
        <v>6289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1373</v>
      </c>
      <c r="F14">
        <f>SUM(B14:D14)</f>
        <v>1373</v>
      </c>
    </row>
    <row r="15" spans="1:12" x14ac:dyDescent="0.25">
      <c r="A15" t="s">
        <v>8</v>
      </c>
      <c r="B15">
        <v>3774</v>
      </c>
      <c r="D15">
        <v>21968</v>
      </c>
      <c r="F15">
        <f>SUM(B15:D15)</f>
        <v>25742</v>
      </c>
    </row>
    <row r="16" spans="1:12" ht="15.75" thickBot="1" x14ac:dyDescent="0.3">
      <c r="A16" s="5" t="s">
        <v>14</v>
      </c>
      <c r="B16" s="5">
        <f>SUM(B14:B15)</f>
        <v>3774</v>
      </c>
      <c r="C16" s="5"/>
      <c r="D16" s="5">
        <f>SUM(D14:D15)</f>
        <v>23341</v>
      </c>
      <c r="E16" s="5"/>
      <c r="F16" s="5">
        <f>SUM(B16:D16)</f>
        <v>27115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1715.4545454545453</v>
      </c>
      <c r="C18" s="6"/>
      <c r="D18" s="6">
        <f>D16/2.2</f>
        <v>10609.545454545454</v>
      </c>
      <c r="E18" s="6"/>
      <c r="F18" s="6">
        <f>F16/2.2</f>
        <v>12324.999999999998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25</v>
      </c>
      <c r="D22">
        <v>180</v>
      </c>
      <c r="F22">
        <f>SUM(B22:D22)</f>
        <v>205</v>
      </c>
    </row>
    <row r="23" spans="1:7" ht="15.75" thickBot="1" x14ac:dyDescent="0.3">
      <c r="A23" s="5" t="s">
        <v>14</v>
      </c>
      <c r="B23" s="5">
        <f>SUM(B21:B22)</f>
        <v>25</v>
      </c>
      <c r="C23" s="5"/>
      <c r="D23" s="5">
        <f>SUM(D21:D22)</f>
        <v>180</v>
      </c>
      <c r="E23" s="5"/>
      <c r="F23" s="5">
        <f>SUM(F21:F22)</f>
        <v>205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11.363636363636363</v>
      </c>
      <c r="C25" s="6"/>
      <c r="D25" s="6">
        <f>D23/2.2</f>
        <v>81.818181818181813</v>
      </c>
      <c r="E25" s="6"/>
      <c r="F25" s="6">
        <f>F23/2.2</f>
        <v>93.181818181818173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5</v>
      </c>
      <c r="D29">
        <v>2</v>
      </c>
      <c r="F29">
        <v>8</v>
      </c>
      <c r="G29">
        <f t="shared" ref="G29:G37" si="0">SUM(B29:F29)</f>
        <v>15</v>
      </c>
    </row>
    <row r="30" spans="1:7" x14ac:dyDescent="0.25">
      <c r="A30" t="s">
        <v>23</v>
      </c>
      <c r="B30">
        <v>9</v>
      </c>
      <c r="D30">
        <v>2</v>
      </c>
      <c r="F30">
        <v>0</v>
      </c>
      <c r="G30">
        <f t="shared" si="0"/>
        <v>11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1</v>
      </c>
      <c r="D32">
        <v>0</v>
      </c>
      <c r="F32">
        <v>3</v>
      </c>
      <c r="G32">
        <f>SUM(B32:F32)</f>
        <v>4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16</v>
      </c>
      <c r="G34">
        <f>SUM(B34:F34)</f>
        <v>16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27</v>
      </c>
      <c r="D36">
        <v>0</v>
      </c>
      <c r="F36">
        <v>393</v>
      </c>
      <c r="G36">
        <f t="shared" si="0"/>
        <v>420</v>
      </c>
    </row>
    <row r="37" spans="1:7" x14ac:dyDescent="0.25">
      <c r="A37" t="s">
        <v>29</v>
      </c>
      <c r="B37">
        <v>6</v>
      </c>
      <c r="D37">
        <v>0</v>
      </c>
      <c r="F37">
        <v>0</v>
      </c>
      <c r="G37">
        <f t="shared" si="0"/>
        <v>6</v>
      </c>
    </row>
    <row r="38" spans="1:7" ht="15.75" thickBot="1" x14ac:dyDescent="0.3">
      <c r="A38" s="5" t="s">
        <v>6</v>
      </c>
      <c r="B38" s="5">
        <f>SUM(B28:B37)</f>
        <v>48</v>
      </c>
      <c r="C38" s="5"/>
      <c r="D38" s="5">
        <f>SUM(D28:D37)</f>
        <v>4</v>
      </c>
      <c r="E38" s="5"/>
      <c r="F38" s="5">
        <f>SUM(F28:F37)</f>
        <v>420</v>
      </c>
      <c r="G38" s="5">
        <f>SUM(G28:G37)</f>
        <v>472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F33" sqref="F33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32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144</v>
      </c>
      <c r="D7">
        <v>6</v>
      </c>
      <c r="F7">
        <f>SUM(B7:D7)</f>
        <v>150</v>
      </c>
    </row>
    <row r="8" spans="1:12" x14ac:dyDescent="0.25">
      <c r="A8" t="s">
        <v>8</v>
      </c>
      <c r="B8">
        <v>2240</v>
      </c>
      <c r="D8">
        <v>2003</v>
      </c>
      <c r="F8">
        <f>SUM(B8:D8)</f>
        <v>4243</v>
      </c>
    </row>
    <row r="9" spans="1:12" x14ac:dyDescent="0.25">
      <c r="A9" t="s">
        <v>9</v>
      </c>
      <c r="B9">
        <v>0</v>
      </c>
      <c r="D9">
        <v>0</v>
      </c>
      <c r="F9">
        <f>SUM(B9:D9)</f>
        <v>0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2384</v>
      </c>
      <c r="C11" s="5"/>
      <c r="D11" s="5">
        <f>SUM(D7:D10)</f>
        <v>2009</v>
      </c>
      <c r="E11" s="5"/>
      <c r="F11" s="5">
        <f>SUM(B11:D11)</f>
        <v>4393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47</v>
      </c>
      <c r="D14">
        <v>2343</v>
      </c>
      <c r="F14">
        <f>SUM(B14:D14)</f>
        <v>2390</v>
      </c>
    </row>
    <row r="15" spans="1:12" x14ac:dyDescent="0.25">
      <c r="A15" t="s">
        <v>8</v>
      </c>
      <c r="B15">
        <v>4061</v>
      </c>
      <c r="D15">
        <v>17672</v>
      </c>
      <c r="F15">
        <f>SUM(B15:D15)</f>
        <v>21733</v>
      </c>
    </row>
    <row r="16" spans="1:12" ht="15.75" thickBot="1" x14ac:dyDescent="0.3">
      <c r="A16" s="5" t="s">
        <v>14</v>
      </c>
      <c r="B16" s="5">
        <f>SUM(B14:B15)</f>
        <v>4108</v>
      </c>
      <c r="C16" s="5"/>
      <c r="D16" s="5">
        <f>SUM(D14:D15)</f>
        <v>20015</v>
      </c>
      <c r="E16" s="5"/>
      <c r="F16" s="5">
        <f>SUM(B16:D16)</f>
        <v>24123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1867.272727272727</v>
      </c>
      <c r="C18" s="6"/>
      <c r="D18" s="6">
        <f>D16/2.2</f>
        <v>9097.7272727272721</v>
      </c>
      <c r="E18" s="6"/>
      <c r="F18" s="6">
        <f>F16/2.2</f>
        <v>10965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10</v>
      </c>
      <c r="D22">
        <v>366</v>
      </c>
      <c r="F22">
        <f>SUM(B22:D22)</f>
        <v>376</v>
      </c>
    </row>
    <row r="23" spans="1:7" ht="15.75" thickBot="1" x14ac:dyDescent="0.3">
      <c r="A23" s="5" t="s">
        <v>14</v>
      </c>
      <c r="B23" s="5">
        <f>SUM(B21:B22)</f>
        <v>10</v>
      </c>
      <c r="C23" s="5"/>
      <c r="D23" s="5">
        <f>SUM(D21:D22)</f>
        <v>366</v>
      </c>
      <c r="E23" s="5"/>
      <c r="F23" s="5">
        <f>SUM(F21:F22)</f>
        <v>376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4.545454545454545</v>
      </c>
      <c r="C25" s="6"/>
      <c r="D25" s="6">
        <f>D23/2.2</f>
        <v>166.36363636363635</v>
      </c>
      <c r="E25" s="6"/>
      <c r="F25" s="6">
        <f>F23/2.2</f>
        <v>170.90909090909091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0</v>
      </c>
      <c r="F29">
        <v>6</v>
      </c>
      <c r="G29">
        <f t="shared" ref="G29:G37" si="0">SUM(B29:F29)</f>
        <v>6</v>
      </c>
    </row>
    <row r="30" spans="1:7" x14ac:dyDescent="0.25">
      <c r="A30" t="s">
        <v>23</v>
      </c>
      <c r="B30">
        <v>0</v>
      </c>
      <c r="D30">
        <v>0</v>
      </c>
      <c r="F30">
        <v>0</v>
      </c>
      <c r="G30">
        <f t="shared" si="0"/>
        <v>0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5</v>
      </c>
      <c r="D32">
        <v>0</v>
      </c>
      <c r="F32">
        <v>38</v>
      </c>
      <c r="G32">
        <f>SUM(B32:F32)</f>
        <v>43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3</v>
      </c>
      <c r="G34">
        <f>SUM(B34:F34)</f>
        <v>3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32</v>
      </c>
      <c r="D36">
        <v>0</v>
      </c>
      <c r="F36">
        <v>350</v>
      </c>
      <c r="G36">
        <f t="shared" si="0"/>
        <v>382</v>
      </c>
    </row>
    <row r="37" spans="1:7" x14ac:dyDescent="0.25">
      <c r="A37" t="s">
        <v>29</v>
      </c>
      <c r="B37">
        <v>5</v>
      </c>
      <c r="D37">
        <v>0</v>
      </c>
      <c r="F37">
        <v>0</v>
      </c>
      <c r="G37">
        <f t="shared" si="0"/>
        <v>5</v>
      </c>
    </row>
    <row r="38" spans="1:7" ht="15.75" thickBot="1" x14ac:dyDescent="0.3">
      <c r="A38" s="5" t="s">
        <v>6</v>
      </c>
      <c r="B38" s="5">
        <f>SUM(B28:B37)</f>
        <v>42</v>
      </c>
      <c r="C38" s="5"/>
      <c r="D38" s="5">
        <f>SUM(D28:D37)</f>
        <v>0</v>
      </c>
      <c r="E38" s="5"/>
      <c r="F38" s="5">
        <f>SUM(F28:F37)</f>
        <v>397</v>
      </c>
      <c r="G38" s="5">
        <f>SUM(G28:G37)</f>
        <v>439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35" sqref="F35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34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124</v>
      </c>
      <c r="D7">
        <v>42</v>
      </c>
      <c r="F7">
        <f>SUM(B7:D7)</f>
        <v>166</v>
      </c>
    </row>
    <row r="8" spans="1:12" x14ac:dyDescent="0.25">
      <c r="A8" t="s">
        <v>8</v>
      </c>
      <c r="B8">
        <v>3224</v>
      </c>
      <c r="D8">
        <v>3501</v>
      </c>
      <c r="F8">
        <f>SUM(B8:D8)</f>
        <v>6725</v>
      </c>
    </row>
    <row r="9" spans="1:12" x14ac:dyDescent="0.25">
      <c r="A9" t="s">
        <v>9</v>
      </c>
      <c r="B9">
        <v>20</v>
      </c>
      <c r="D9">
        <v>9</v>
      </c>
      <c r="F9">
        <f>SUM(B9:D9)</f>
        <v>29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3368</v>
      </c>
      <c r="C11" s="5"/>
      <c r="D11" s="5">
        <f>SUM(D7:D10)</f>
        <v>3552</v>
      </c>
      <c r="E11" s="5"/>
      <c r="F11" s="5">
        <f>SUM(B11:D11)</f>
        <v>6920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58</v>
      </c>
      <c r="F14">
        <f>SUM(B14:D14)</f>
        <v>58</v>
      </c>
    </row>
    <row r="15" spans="1:12" x14ac:dyDescent="0.25">
      <c r="A15" t="s">
        <v>8</v>
      </c>
      <c r="B15">
        <v>4119</v>
      </c>
      <c r="D15">
        <v>13832</v>
      </c>
      <c r="F15">
        <f>SUM(B15:D15)</f>
        <v>17951</v>
      </c>
    </row>
    <row r="16" spans="1:12" ht="15.75" thickBot="1" x14ac:dyDescent="0.3">
      <c r="A16" s="5" t="s">
        <v>14</v>
      </c>
      <c r="B16" s="5">
        <f>SUM(B14:B15)</f>
        <v>4119</v>
      </c>
      <c r="C16" s="5"/>
      <c r="D16" s="5">
        <f>SUM(D14:D15)</f>
        <v>13890</v>
      </c>
      <c r="E16" s="5"/>
      <c r="F16" s="5">
        <f>SUM(B16:D16)</f>
        <v>18009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1872.272727272727</v>
      </c>
      <c r="C18" s="6"/>
      <c r="D18" s="6">
        <f>D16/2.2</f>
        <v>6313.6363636363631</v>
      </c>
      <c r="E18" s="6"/>
      <c r="F18" s="6">
        <f>F16/2.2</f>
        <v>8185.9090909090901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230</v>
      </c>
      <c r="D22">
        <v>316</v>
      </c>
      <c r="F22">
        <f>SUM(B22:D22)</f>
        <v>546</v>
      </c>
    </row>
    <row r="23" spans="1:7" ht="15.75" thickBot="1" x14ac:dyDescent="0.3">
      <c r="A23" s="5" t="s">
        <v>14</v>
      </c>
      <c r="B23" s="5">
        <f>SUM(B21:B22)</f>
        <v>230</v>
      </c>
      <c r="C23" s="5"/>
      <c r="D23" s="5">
        <f>SUM(D21:D22)</f>
        <v>316</v>
      </c>
      <c r="E23" s="5"/>
      <c r="F23" s="5">
        <f>SUM(F21:F22)</f>
        <v>546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104.54545454545453</v>
      </c>
      <c r="C25" s="6"/>
      <c r="D25" s="6">
        <f>D23/2.2</f>
        <v>143.63636363636363</v>
      </c>
      <c r="E25" s="6"/>
      <c r="F25" s="6">
        <f>F23/2.2</f>
        <v>248.18181818181816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2</v>
      </c>
      <c r="D29">
        <v>2</v>
      </c>
      <c r="F29">
        <v>4</v>
      </c>
      <c r="G29">
        <f t="shared" ref="G29:G37" si="0">SUM(B29:F29)</f>
        <v>8</v>
      </c>
    </row>
    <row r="30" spans="1:7" x14ac:dyDescent="0.25">
      <c r="A30" t="s">
        <v>23</v>
      </c>
      <c r="B30">
        <v>1</v>
      </c>
      <c r="D30">
        <v>3</v>
      </c>
      <c r="F30">
        <v>2</v>
      </c>
      <c r="G30">
        <f t="shared" si="0"/>
        <v>6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3</v>
      </c>
      <c r="D32">
        <v>0</v>
      </c>
      <c r="F32">
        <v>1</v>
      </c>
      <c r="G32">
        <f>SUM(B32:F32)</f>
        <v>4</v>
      </c>
    </row>
    <row r="33" spans="1:7" x14ac:dyDescent="0.25">
      <c r="A33" t="s">
        <v>25</v>
      </c>
      <c r="B33">
        <v>1</v>
      </c>
      <c r="D33">
        <v>0</v>
      </c>
      <c r="F33">
        <v>0</v>
      </c>
      <c r="G33">
        <f t="shared" si="0"/>
        <v>1</v>
      </c>
    </row>
    <row r="34" spans="1:7" x14ac:dyDescent="0.25">
      <c r="A34" t="s">
        <v>30</v>
      </c>
      <c r="B34">
        <v>0</v>
      </c>
      <c r="D34">
        <v>0</v>
      </c>
      <c r="F34">
        <v>5</v>
      </c>
      <c r="G34">
        <f>SUM(B34:F34)</f>
        <v>5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24</v>
      </c>
      <c r="D36">
        <v>0</v>
      </c>
      <c r="F36">
        <v>425</v>
      </c>
      <c r="G36">
        <f t="shared" si="0"/>
        <v>449</v>
      </c>
    </row>
    <row r="37" spans="1:7" x14ac:dyDescent="0.25">
      <c r="A37" t="s">
        <v>29</v>
      </c>
      <c r="B37">
        <v>5</v>
      </c>
      <c r="D37">
        <v>0</v>
      </c>
      <c r="F37">
        <v>0</v>
      </c>
      <c r="G37">
        <f t="shared" si="0"/>
        <v>5</v>
      </c>
    </row>
    <row r="38" spans="1:7" ht="15.75" thickBot="1" x14ac:dyDescent="0.3">
      <c r="A38" s="5" t="s">
        <v>6</v>
      </c>
      <c r="B38" s="5">
        <f>SUM(B28:B37)</f>
        <v>36</v>
      </c>
      <c r="C38" s="5"/>
      <c r="D38" s="5">
        <f>SUM(D28:D37)</f>
        <v>5</v>
      </c>
      <c r="E38" s="5"/>
      <c r="F38" s="5">
        <f>SUM(F28:F37)</f>
        <v>437</v>
      </c>
      <c r="G38" s="5">
        <f>SUM(G28:G37)</f>
        <v>478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B35" sqref="B35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35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114</v>
      </c>
      <c r="D7">
        <v>25</v>
      </c>
      <c r="F7">
        <f>SUM(B7:D7)</f>
        <v>139</v>
      </c>
    </row>
    <row r="8" spans="1:12" x14ac:dyDescent="0.25">
      <c r="A8" t="s">
        <v>8</v>
      </c>
      <c r="B8">
        <v>3040</v>
      </c>
      <c r="D8">
        <v>3280</v>
      </c>
      <c r="F8">
        <f>SUM(B8:D8)</f>
        <v>6320</v>
      </c>
    </row>
    <row r="9" spans="1:12" x14ac:dyDescent="0.25">
      <c r="A9" t="s">
        <v>9</v>
      </c>
      <c r="B9">
        <v>7</v>
      </c>
      <c r="D9">
        <v>15</v>
      </c>
      <c r="F9">
        <f>SUM(B9:D9)</f>
        <v>22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3161</v>
      </c>
      <c r="C11" s="5"/>
      <c r="D11" s="5">
        <f>SUM(D7:D10)</f>
        <v>3320</v>
      </c>
      <c r="E11" s="5"/>
      <c r="F11" s="5">
        <f>SUM(B11:D11)</f>
        <v>6481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688</v>
      </c>
      <c r="F14">
        <f>SUM(B14:D14)</f>
        <v>688</v>
      </c>
    </row>
    <row r="15" spans="1:12" x14ac:dyDescent="0.25">
      <c r="A15" t="s">
        <v>8</v>
      </c>
      <c r="B15">
        <v>2834</v>
      </c>
      <c r="D15">
        <v>13777</v>
      </c>
      <c r="F15">
        <f>SUM(B15:D15)</f>
        <v>16611</v>
      </c>
    </row>
    <row r="16" spans="1:12" ht="15.75" thickBot="1" x14ac:dyDescent="0.3">
      <c r="A16" s="5" t="s">
        <v>14</v>
      </c>
      <c r="B16" s="5">
        <f>SUM(B14:B15)</f>
        <v>2834</v>
      </c>
      <c r="C16" s="5"/>
      <c r="D16" s="5">
        <f>SUM(D14:D15)</f>
        <v>14465</v>
      </c>
      <c r="E16" s="5"/>
      <c r="F16" s="5">
        <f>SUM(B16:D16)</f>
        <v>17299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1288.181818181818</v>
      </c>
      <c r="C18" s="6"/>
      <c r="D18" s="6">
        <f>D16/2.2</f>
        <v>6574.9999999999991</v>
      </c>
      <c r="E18" s="6"/>
      <c r="F18" s="6">
        <f>F16/2.2</f>
        <v>7863.1818181818171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79</v>
      </c>
      <c r="D22">
        <v>343</v>
      </c>
      <c r="F22">
        <f>SUM(B22:D22)</f>
        <v>422</v>
      </c>
    </row>
    <row r="23" spans="1:7" ht="15.75" thickBot="1" x14ac:dyDescent="0.3">
      <c r="A23" s="5" t="s">
        <v>14</v>
      </c>
      <c r="B23" s="5">
        <f>SUM(B21:B22)</f>
        <v>79</v>
      </c>
      <c r="C23" s="5"/>
      <c r="D23" s="5">
        <f>SUM(D21:D22)</f>
        <v>343</v>
      </c>
      <c r="E23" s="5"/>
      <c r="F23" s="5">
        <f>SUM(F21:F22)</f>
        <v>422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35.909090909090907</v>
      </c>
      <c r="C25" s="6"/>
      <c r="D25" s="6">
        <f>D23/2.2</f>
        <v>155.90909090909091</v>
      </c>
      <c r="E25" s="6"/>
      <c r="F25" s="6">
        <f>F23/2.2</f>
        <v>191.81818181818181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2</v>
      </c>
      <c r="D29">
        <v>6</v>
      </c>
      <c r="F29">
        <v>2</v>
      </c>
      <c r="G29">
        <f t="shared" ref="G29:G38" si="0">SUM(B29:F29)</f>
        <v>10</v>
      </c>
    </row>
    <row r="30" spans="1:7" x14ac:dyDescent="0.25">
      <c r="A30" t="s">
        <v>23</v>
      </c>
      <c r="B30">
        <v>3</v>
      </c>
      <c r="D30">
        <v>1</v>
      </c>
      <c r="F30">
        <v>2</v>
      </c>
      <c r="G30">
        <f t="shared" si="0"/>
        <v>6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1</v>
      </c>
      <c r="D32">
        <v>0</v>
      </c>
      <c r="F32">
        <v>0</v>
      </c>
      <c r="G32">
        <f>SUM(B32:F32)</f>
        <v>1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3</v>
      </c>
      <c r="G34">
        <f>SUM(B34:F34)</f>
        <v>3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23</v>
      </c>
      <c r="D36">
        <v>0</v>
      </c>
      <c r="F36">
        <v>414</v>
      </c>
      <c r="G36">
        <f t="shared" si="0"/>
        <v>437</v>
      </c>
    </row>
    <row r="37" spans="1:7" x14ac:dyDescent="0.25">
      <c r="A37" t="s">
        <v>29</v>
      </c>
      <c r="B37">
        <v>4</v>
      </c>
      <c r="D37">
        <v>0</v>
      </c>
      <c r="F37">
        <v>0</v>
      </c>
      <c r="G37">
        <f t="shared" si="0"/>
        <v>4</v>
      </c>
    </row>
    <row r="38" spans="1:7" x14ac:dyDescent="0.25">
      <c r="A38" t="s">
        <v>33</v>
      </c>
      <c r="B38">
        <v>0</v>
      </c>
      <c r="D38">
        <v>0</v>
      </c>
      <c r="F38">
        <v>2</v>
      </c>
      <c r="G38">
        <f t="shared" si="0"/>
        <v>2</v>
      </c>
    </row>
    <row r="39" spans="1:7" ht="15.75" thickBot="1" x14ac:dyDescent="0.3">
      <c r="A39" s="5" t="s">
        <v>6</v>
      </c>
      <c r="B39" s="5">
        <f>SUM(B28:B37)</f>
        <v>33</v>
      </c>
      <c r="C39" s="5"/>
      <c r="D39" s="5">
        <f>SUM(D28:D37)</f>
        <v>7</v>
      </c>
      <c r="E39" s="5"/>
      <c r="F39" s="5">
        <f>SUM(F28:F38)</f>
        <v>423</v>
      </c>
      <c r="G39" s="5">
        <f>SUM(G28:G38)</f>
        <v>463</v>
      </c>
    </row>
    <row r="40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31" sqref="B31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36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129</v>
      </c>
      <c r="D7">
        <v>33</v>
      </c>
      <c r="F7">
        <f>SUM(B7:D7)</f>
        <v>162</v>
      </c>
    </row>
    <row r="8" spans="1:12" x14ac:dyDescent="0.25">
      <c r="A8" t="s">
        <v>8</v>
      </c>
      <c r="B8">
        <v>3270</v>
      </c>
      <c r="D8">
        <v>3247</v>
      </c>
      <c r="F8">
        <f>SUM(B8:D8)</f>
        <v>6517</v>
      </c>
    </row>
    <row r="9" spans="1:12" x14ac:dyDescent="0.25">
      <c r="A9" t="s">
        <v>9</v>
      </c>
      <c r="B9">
        <v>19</v>
      </c>
      <c r="D9">
        <v>23</v>
      </c>
      <c r="F9">
        <f>SUM(B9:D9)</f>
        <v>42</v>
      </c>
    </row>
    <row r="10" spans="1:12" x14ac:dyDescent="0.25">
      <c r="A10" t="s">
        <v>10</v>
      </c>
      <c r="B10">
        <v>3</v>
      </c>
      <c r="D10">
        <v>3</v>
      </c>
      <c r="F10">
        <f>SUM(B10:D10)</f>
        <v>6</v>
      </c>
    </row>
    <row r="11" spans="1:12" ht="15.75" thickBot="1" x14ac:dyDescent="0.3">
      <c r="A11" s="5" t="s">
        <v>6</v>
      </c>
      <c r="B11" s="5">
        <f>SUM(B7:B10)</f>
        <v>3421</v>
      </c>
      <c r="C11" s="5"/>
      <c r="D11" s="5">
        <f>SUM(D7:D10)</f>
        <v>3306</v>
      </c>
      <c r="E11" s="5"/>
      <c r="F11" s="5">
        <f>SUM(B11:D11)</f>
        <v>6727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950</v>
      </c>
      <c r="F14">
        <f>SUM(B14:D14)</f>
        <v>950</v>
      </c>
    </row>
    <row r="15" spans="1:12" x14ac:dyDescent="0.25">
      <c r="A15" t="s">
        <v>8</v>
      </c>
      <c r="B15">
        <v>4220</v>
      </c>
      <c r="D15">
        <v>11243</v>
      </c>
      <c r="F15">
        <f>SUM(B15:D15)</f>
        <v>15463</v>
      </c>
    </row>
    <row r="16" spans="1:12" ht="15.75" thickBot="1" x14ac:dyDescent="0.3">
      <c r="A16" s="5" t="s">
        <v>14</v>
      </c>
      <c r="B16" s="5">
        <f>SUM(B14:B15)</f>
        <v>4220</v>
      </c>
      <c r="C16" s="5"/>
      <c r="D16" s="5">
        <f>SUM(D14:D15)</f>
        <v>12193</v>
      </c>
      <c r="E16" s="5"/>
      <c r="F16" s="5">
        <f>SUM(B16:D16)</f>
        <v>16413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1918.181818181818</v>
      </c>
      <c r="C18" s="6"/>
      <c r="D18" s="6">
        <f>D16/2.2</f>
        <v>5542.272727272727</v>
      </c>
      <c r="E18" s="6"/>
      <c r="F18" s="6">
        <f>F16/2.2</f>
        <v>7460.454545454545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77</v>
      </c>
      <c r="D22">
        <v>523</v>
      </c>
      <c r="F22">
        <f>SUM(B22:D22)</f>
        <v>600</v>
      </c>
    </row>
    <row r="23" spans="1:7" ht="15.75" thickBot="1" x14ac:dyDescent="0.3">
      <c r="A23" s="5" t="s">
        <v>14</v>
      </c>
      <c r="B23" s="5">
        <f>SUM(B21:B22)</f>
        <v>77</v>
      </c>
      <c r="C23" s="5"/>
      <c r="D23" s="5">
        <f>SUM(D21:D22)</f>
        <v>523</v>
      </c>
      <c r="E23" s="5"/>
      <c r="F23" s="5">
        <f>SUM(F21:F22)</f>
        <v>600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35</v>
      </c>
      <c r="C25" s="6"/>
      <c r="D25" s="6">
        <f>D23/2.2</f>
        <v>237.72727272727272</v>
      </c>
      <c r="E25" s="6"/>
      <c r="F25" s="6">
        <f>F23/2.2</f>
        <v>272.72727272727269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37</v>
      </c>
      <c r="B28">
        <v>0</v>
      </c>
      <c r="D28">
        <v>0</v>
      </c>
      <c r="F28">
        <v>2</v>
      </c>
      <c r="G28">
        <f>SUM(B28:F28)</f>
        <v>2</v>
      </c>
    </row>
    <row r="29" spans="1:7" x14ac:dyDescent="0.25">
      <c r="A29" t="s">
        <v>22</v>
      </c>
      <c r="B29">
        <v>0</v>
      </c>
      <c r="D29">
        <v>13</v>
      </c>
      <c r="F29">
        <v>1</v>
      </c>
      <c r="G29">
        <f t="shared" ref="G29:G37" si="0">SUM(B29:F29)</f>
        <v>14</v>
      </c>
    </row>
    <row r="30" spans="1:7" x14ac:dyDescent="0.25">
      <c r="A30" t="s">
        <v>23</v>
      </c>
      <c r="B30">
        <v>6</v>
      </c>
      <c r="D30">
        <v>2</v>
      </c>
      <c r="F30">
        <v>0</v>
      </c>
      <c r="G30">
        <f t="shared" si="0"/>
        <v>8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3</v>
      </c>
      <c r="D32">
        <v>0</v>
      </c>
      <c r="F32">
        <v>0</v>
      </c>
      <c r="G32">
        <f>SUM(B32:F32)</f>
        <v>3</v>
      </c>
    </row>
    <row r="33" spans="1:7" x14ac:dyDescent="0.25">
      <c r="A33" t="s">
        <v>25</v>
      </c>
      <c r="B33">
        <v>4</v>
      </c>
      <c r="D33">
        <v>0</v>
      </c>
      <c r="F33">
        <v>0</v>
      </c>
      <c r="G33">
        <f t="shared" si="0"/>
        <v>4</v>
      </c>
    </row>
    <row r="34" spans="1:7" x14ac:dyDescent="0.25">
      <c r="A34" t="s">
        <v>30</v>
      </c>
      <c r="B34">
        <v>0</v>
      </c>
      <c r="D34">
        <v>0</v>
      </c>
      <c r="F34">
        <v>13</v>
      </c>
      <c r="G34">
        <f>SUM(B34:F34)</f>
        <v>13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24</v>
      </c>
      <c r="D36">
        <v>0</v>
      </c>
      <c r="F36">
        <v>429</v>
      </c>
      <c r="G36">
        <f t="shared" si="0"/>
        <v>453</v>
      </c>
    </row>
    <row r="37" spans="1:7" x14ac:dyDescent="0.25">
      <c r="A37" t="s">
        <v>29</v>
      </c>
      <c r="B37">
        <v>8</v>
      </c>
      <c r="D37">
        <v>0</v>
      </c>
      <c r="F37">
        <v>0</v>
      </c>
      <c r="G37">
        <f t="shared" si="0"/>
        <v>8</v>
      </c>
    </row>
    <row r="38" spans="1:7" ht="15.75" thickBot="1" x14ac:dyDescent="0.3">
      <c r="A38" s="5" t="s">
        <v>6</v>
      </c>
      <c r="B38" s="5">
        <f>SUM(B28:B37)</f>
        <v>45</v>
      </c>
      <c r="C38" s="5"/>
      <c r="D38" s="5">
        <f>SUM(D28:D37)</f>
        <v>15</v>
      </c>
      <c r="E38" s="5"/>
      <c r="F38" s="5">
        <f>SUM(F28:F37)</f>
        <v>445</v>
      </c>
      <c r="G38" s="5">
        <f>SUM(G28:G37)</f>
        <v>505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B28" sqref="B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38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113</v>
      </c>
      <c r="D7">
        <v>65</v>
      </c>
      <c r="F7">
        <f>SUM(B7:D7)</f>
        <v>178</v>
      </c>
    </row>
    <row r="8" spans="1:12" x14ac:dyDescent="0.25">
      <c r="A8" t="s">
        <v>8</v>
      </c>
      <c r="B8">
        <v>2494</v>
      </c>
      <c r="D8">
        <v>2673</v>
      </c>
      <c r="F8">
        <f>SUM(B8:D8)</f>
        <v>5167</v>
      </c>
    </row>
    <row r="9" spans="1:12" x14ac:dyDescent="0.25">
      <c r="A9" t="s">
        <v>9</v>
      </c>
      <c r="B9">
        <v>27</v>
      </c>
      <c r="D9">
        <v>28</v>
      </c>
      <c r="F9">
        <f>SUM(B9:D9)</f>
        <v>55</v>
      </c>
    </row>
    <row r="10" spans="1:12" x14ac:dyDescent="0.25">
      <c r="A10" t="s">
        <v>10</v>
      </c>
      <c r="B10">
        <v>5</v>
      </c>
      <c r="D10">
        <v>5</v>
      </c>
      <c r="F10">
        <f>SUM(B10:D10)</f>
        <v>10</v>
      </c>
    </row>
    <row r="11" spans="1:12" ht="15.75" thickBot="1" x14ac:dyDescent="0.3">
      <c r="A11" s="5" t="s">
        <v>6</v>
      </c>
      <c r="B11" s="5">
        <f>SUM(B7:B10)</f>
        <v>2639</v>
      </c>
      <c r="C11" s="5"/>
      <c r="D11" s="5">
        <f>SUM(D7:D10)</f>
        <v>2771</v>
      </c>
      <c r="E11" s="5"/>
      <c r="F11" s="5">
        <f>SUM(B11:D11)</f>
        <v>5410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1053</v>
      </c>
      <c r="F14">
        <f>SUM(B14:D14)</f>
        <v>1053</v>
      </c>
    </row>
    <row r="15" spans="1:12" x14ac:dyDescent="0.25">
      <c r="A15" t="s">
        <v>8</v>
      </c>
      <c r="B15">
        <v>3244</v>
      </c>
      <c r="D15">
        <v>8723</v>
      </c>
      <c r="F15">
        <f>SUM(B15:D15)</f>
        <v>11967</v>
      </c>
    </row>
    <row r="16" spans="1:12" ht="15.75" thickBot="1" x14ac:dyDescent="0.3">
      <c r="A16" s="5" t="s">
        <v>14</v>
      </c>
      <c r="B16" s="5">
        <f>SUM(B14:B15)</f>
        <v>3244</v>
      </c>
      <c r="C16" s="5"/>
      <c r="D16" s="5">
        <f>SUM(D14:D15)</f>
        <v>9776</v>
      </c>
      <c r="E16" s="5"/>
      <c r="F16" s="5">
        <f>SUM(B16:D16)</f>
        <v>13020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1474.5454545454545</v>
      </c>
      <c r="C18" s="6"/>
      <c r="D18" s="6">
        <f>D16/2.2</f>
        <v>4443.6363636363631</v>
      </c>
      <c r="E18" s="6"/>
      <c r="F18" s="6">
        <f>F16/2.2</f>
        <v>5918.181818181818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98</v>
      </c>
      <c r="D22">
        <v>202</v>
      </c>
      <c r="F22">
        <f>SUM(B22:D22)</f>
        <v>300</v>
      </c>
    </row>
    <row r="23" spans="1:7" ht="15.75" thickBot="1" x14ac:dyDescent="0.3">
      <c r="A23" s="5" t="s">
        <v>14</v>
      </c>
      <c r="B23" s="5">
        <f>SUM(B21:B22)</f>
        <v>98</v>
      </c>
      <c r="C23" s="5"/>
      <c r="D23" s="5">
        <f>SUM(D21:D22)</f>
        <v>202</v>
      </c>
      <c r="E23" s="5"/>
      <c r="F23" s="5">
        <f>SUM(F21:F22)</f>
        <v>300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44.54545454545454</v>
      </c>
      <c r="C25" s="6"/>
      <c r="D25" s="6">
        <f>D23/2.2</f>
        <v>91.818181818181813</v>
      </c>
      <c r="E25" s="6"/>
      <c r="F25" s="6">
        <f>F23/2.2</f>
        <v>136.36363636363635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39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2</v>
      </c>
      <c r="D29">
        <v>2</v>
      </c>
      <c r="F29">
        <v>15</v>
      </c>
      <c r="G29">
        <f t="shared" ref="G29:G38" si="0">SUM(B29:F29)</f>
        <v>19</v>
      </c>
    </row>
    <row r="30" spans="1:7" x14ac:dyDescent="0.25">
      <c r="A30" t="s">
        <v>23</v>
      </c>
      <c r="B30">
        <v>6</v>
      </c>
      <c r="D30">
        <v>1</v>
      </c>
      <c r="F30">
        <v>0</v>
      </c>
      <c r="G30">
        <f t="shared" si="0"/>
        <v>7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0</v>
      </c>
      <c r="D32">
        <v>0</v>
      </c>
      <c r="F32">
        <v>2</v>
      </c>
      <c r="G32">
        <f>SUM(B32:F32)</f>
        <v>2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6</v>
      </c>
      <c r="G34">
        <f>SUM(B34:F34)</f>
        <v>6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26</v>
      </c>
      <c r="D36">
        <v>0</v>
      </c>
      <c r="F36">
        <v>372</v>
      </c>
      <c r="G36">
        <f t="shared" si="0"/>
        <v>398</v>
      </c>
    </row>
    <row r="37" spans="1:7" x14ac:dyDescent="0.25">
      <c r="A37" t="s">
        <v>29</v>
      </c>
      <c r="B37">
        <v>4</v>
      </c>
      <c r="D37">
        <v>0</v>
      </c>
      <c r="F37">
        <v>0</v>
      </c>
      <c r="G37">
        <f t="shared" si="0"/>
        <v>4</v>
      </c>
    </row>
    <row r="38" spans="1:7" x14ac:dyDescent="0.25">
      <c r="A38" t="s">
        <v>40</v>
      </c>
      <c r="B38">
        <v>0</v>
      </c>
      <c r="D38">
        <v>0</v>
      </c>
      <c r="F38">
        <v>1</v>
      </c>
      <c r="G38">
        <f t="shared" si="0"/>
        <v>1</v>
      </c>
    </row>
    <row r="39" spans="1:7" ht="15.75" thickBot="1" x14ac:dyDescent="0.3">
      <c r="A39" s="5" t="s">
        <v>6</v>
      </c>
      <c r="B39" s="5">
        <f>SUM(B28:B37)</f>
        <v>38</v>
      </c>
      <c r="C39" s="5"/>
      <c r="D39" s="5">
        <f>SUM(D28:D37)</f>
        <v>3</v>
      </c>
      <c r="E39" s="5"/>
      <c r="F39" s="5">
        <f>SUM(F28:F38)</f>
        <v>396</v>
      </c>
      <c r="G39" s="5">
        <f>SUM(G28:G38)</f>
        <v>437</v>
      </c>
    </row>
    <row r="40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workbookViewId="0">
      <selection activeCell="B28" sqref="B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41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170</v>
      </c>
      <c r="D7">
        <v>42</v>
      </c>
      <c r="F7">
        <f>SUM(B7:D7)</f>
        <v>212</v>
      </c>
    </row>
    <row r="8" spans="1:12" x14ac:dyDescent="0.25">
      <c r="A8" t="s">
        <v>8</v>
      </c>
      <c r="B8">
        <v>1895</v>
      </c>
      <c r="D8">
        <v>1744</v>
      </c>
      <c r="F8">
        <f>SUM(B8:D8)</f>
        <v>3639</v>
      </c>
    </row>
    <row r="9" spans="1:12" x14ac:dyDescent="0.25">
      <c r="A9" t="s">
        <v>9</v>
      </c>
      <c r="B9">
        <v>0</v>
      </c>
      <c r="D9">
        <v>0</v>
      </c>
      <c r="F9">
        <f>SUM(B9:D9)</f>
        <v>0</v>
      </c>
    </row>
    <row r="10" spans="1:12" x14ac:dyDescent="0.25">
      <c r="A10" t="s">
        <v>10</v>
      </c>
      <c r="B10">
        <v>0</v>
      </c>
      <c r="D10">
        <v>0</v>
      </c>
      <c r="F10">
        <f>SUM(B10:D10)</f>
        <v>0</v>
      </c>
    </row>
    <row r="11" spans="1:12" ht="15.75" thickBot="1" x14ac:dyDescent="0.3">
      <c r="A11" s="5" t="s">
        <v>6</v>
      </c>
      <c r="B11" s="5">
        <f>SUM(B7:B10)</f>
        <v>2065</v>
      </c>
      <c r="C11" s="5"/>
      <c r="D11" s="5">
        <f>SUM(D7:D10)</f>
        <v>1786</v>
      </c>
      <c r="E11" s="5"/>
      <c r="F11" s="5">
        <f>SUM(B11:D11)</f>
        <v>3851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169</v>
      </c>
      <c r="F14">
        <f>SUM(B14:D14)</f>
        <v>169</v>
      </c>
    </row>
    <row r="15" spans="1:12" x14ac:dyDescent="0.25">
      <c r="A15" t="s">
        <v>8</v>
      </c>
      <c r="B15">
        <v>2901</v>
      </c>
      <c r="D15">
        <v>8368</v>
      </c>
      <c r="F15">
        <f>SUM(B15:D15)</f>
        <v>11269</v>
      </c>
    </row>
    <row r="16" spans="1:12" ht="15.75" thickBot="1" x14ac:dyDescent="0.3">
      <c r="A16" s="5" t="s">
        <v>14</v>
      </c>
      <c r="B16" s="5">
        <f>SUM(B14:B15)</f>
        <v>2901</v>
      </c>
      <c r="C16" s="5"/>
      <c r="D16" s="5">
        <f>SUM(D14:D15)</f>
        <v>8537</v>
      </c>
      <c r="E16" s="5"/>
      <c r="F16" s="5">
        <f>SUM(B16:D16)</f>
        <v>11438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1318.6363636363635</v>
      </c>
      <c r="C18" s="6"/>
      <c r="D18" s="6">
        <f>D16/2.2</f>
        <v>3880.454545454545</v>
      </c>
      <c r="E18" s="6"/>
      <c r="F18" s="6">
        <f>F16/2.2</f>
        <v>5199.090909090909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363</v>
      </c>
      <c r="D22">
        <v>98</v>
      </c>
      <c r="F22">
        <f>SUM(B22:D22)</f>
        <v>461</v>
      </c>
    </row>
    <row r="23" spans="1:7" ht="15.75" thickBot="1" x14ac:dyDescent="0.3">
      <c r="A23" s="5" t="s">
        <v>14</v>
      </c>
      <c r="B23" s="5">
        <f>SUM(B21:B22)</f>
        <v>363</v>
      </c>
      <c r="C23" s="5"/>
      <c r="D23" s="5">
        <f>SUM(D21:D22)</f>
        <v>98</v>
      </c>
      <c r="E23" s="5"/>
      <c r="F23" s="5">
        <f>SUM(F21:F22)</f>
        <v>461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165</v>
      </c>
      <c r="C25" s="6"/>
      <c r="D25" s="6">
        <f>D23/2.2</f>
        <v>44.54545454545454</v>
      </c>
      <c r="E25" s="6"/>
      <c r="F25" s="6">
        <f>F23/2.2</f>
        <v>209.54545454545453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2</v>
      </c>
      <c r="F29">
        <v>28</v>
      </c>
      <c r="G29">
        <f t="shared" ref="G29:G37" si="0">SUM(B29:F29)</f>
        <v>30</v>
      </c>
    </row>
    <row r="30" spans="1:7" x14ac:dyDescent="0.25">
      <c r="A30" t="s">
        <v>23</v>
      </c>
      <c r="B30">
        <v>0</v>
      </c>
      <c r="D30">
        <v>0</v>
      </c>
      <c r="F30">
        <v>0</v>
      </c>
      <c r="G30">
        <f t="shared" si="0"/>
        <v>0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0</v>
      </c>
      <c r="D32">
        <v>0</v>
      </c>
      <c r="F32">
        <v>3</v>
      </c>
      <c r="G32">
        <f>SUM(B32:F32)</f>
        <v>3</v>
      </c>
    </row>
    <row r="33" spans="1:7" x14ac:dyDescent="0.25">
      <c r="A33" t="s">
        <v>25</v>
      </c>
      <c r="B33">
        <v>0</v>
      </c>
      <c r="D33">
        <v>0</v>
      </c>
      <c r="F33">
        <v>1</v>
      </c>
      <c r="G33">
        <f t="shared" si="0"/>
        <v>1</v>
      </c>
    </row>
    <row r="34" spans="1:7" x14ac:dyDescent="0.25">
      <c r="A34" t="s">
        <v>30</v>
      </c>
      <c r="B34">
        <v>0</v>
      </c>
      <c r="D34">
        <v>0</v>
      </c>
      <c r="F34">
        <v>5</v>
      </c>
      <c r="G34">
        <f>SUM(B34:F34)</f>
        <v>5</v>
      </c>
    </row>
    <row r="35" spans="1:7" x14ac:dyDescent="0.25">
      <c r="A35" t="s">
        <v>27</v>
      </c>
      <c r="B35">
        <v>0</v>
      </c>
      <c r="D35">
        <v>0</v>
      </c>
      <c r="F35">
        <v>0</v>
      </c>
      <c r="G35">
        <f t="shared" si="0"/>
        <v>0</v>
      </c>
    </row>
    <row r="36" spans="1:7" x14ac:dyDescent="0.25">
      <c r="A36" t="s">
        <v>28</v>
      </c>
      <c r="B36">
        <v>20</v>
      </c>
      <c r="D36">
        <v>0</v>
      </c>
      <c r="F36">
        <v>396</v>
      </c>
      <c r="G36">
        <f t="shared" si="0"/>
        <v>416</v>
      </c>
    </row>
    <row r="37" spans="1:7" x14ac:dyDescent="0.25">
      <c r="A37" t="s">
        <v>29</v>
      </c>
      <c r="B37">
        <v>4</v>
      </c>
      <c r="D37">
        <v>0</v>
      </c>
      <c r="F37">
        <v>0</v>
      </c>
      <c r="G37">
        <f t="shared" si="0"/>
        <v>4</v>
      </c>
    </row>
    <row r="38" spans="1:7" ht="15.75" thickBot="1" x14ac:dyDescent="0.3">
      <c r="A38" s="5" t="s">
        <v>6</v>
      </c>
      <c r="B38" s="5">
        <f>SUM(B28:B37)</f>
        <v>24</v>
      </c>
      <c r="C38" s="5"/>
      <c r="D38" s="5">
        <f>SUM(D28:D37)</f>
        <v>2</v>
      </c>
      <c r="E38" s="5"/>
      <c r="F38" s="5">
        <f>SUM(F28:F37)</f>
        <v>433</v>
      </c>
      <c r="G38" s="5">
        <f>SUM(G28:G37)</f>
        <v>459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8" sqref="B28"/>
    </sheetView>
  </sheetViews>
  <sheetFormatPr defaultRowHeight="15" x14ac:dyDescent="0.25"/>
  <cols>
    <col min="1" max="1" width="28.42578125" bestFit="1" customWidth="1"/>
    <col min="2" max="2" width="11.28515625" bestFit="1" customWidth="1"/>
    <col min="3" max="3" width="11.28515625" customWidth="1"/>
    <col min="4" max="4" width="13.42578125" bestFit="1" customWidth="1"/>
    <col min="5" max="5" width="13.42578125" customWidth="1"/>
    <col min="6" max="6" width="14.42578125" bestFit="1" customWidth="1"/>
  </cols>
  <sheetData>
    <row r="1" spans="1:12" ht="22.5" x14ac:dyDescent="0.3">
      <c r="A1" s="9" t="s">
        <v>0</v>
      </c>
      <c r="B1" s="9"/>
      <c r="C1" s="9"/>
      <c r="D1" s="9"/>
      <c r="E1" s="9"/>
      <c r="F1" s="9"/>
      <c r="G1" s="7"/>
      <c r="H1" s="7"/>
      <c r="I1" s="7"/>
      <c r="J1" s="7"/>
      <c r="K1" s="7"/>
      <c r="L1" s="7"/>
    </row>
    <row r="2" spans="1:12" ht="18" x14ac:dyDescent="0.25">
      <c r="A2" s="10" t="s">
        <v>1</v>
      </c>
      <c r="B2" s="10"/>
      <c r="C2" s="10"/>
      <c r="D2" s="10"/>
      <c r="E2" s="10"/>
      <c r="F2" s="10"/>
      <c r="G2" s="8"/>
      <c r="H2" s="8"/>
      <c r="I2" s="8"/>
      <c r="J2" s="8"/>
      <c r="K2" s="8"/>
      <c r="L2" s="8"/>
    </row>
    <row r="3" spans="1:12" ht="18" x14ac:dyDescent="0.25">
      <c r="A3" s="10" t="s">
        <v>2</v>
      </c>
      <c r="B3" s="10"/>
      <c r="C3" s="10"/>
      <c r="D3" s="10"/>
      <c r="E3" s="10"/>
      <c r="F3" s="10"/>
      <c r="G3" s="8"/>
      <c r="H3" s="8"/>
      <c r="I3" s="8"/>
      <c r="J3" s="8"/>
      <c r="K3" s="8"/>
      <c r="L3" s="8"/>
    </row>
    <row r="4" spans="1:12" ht="18" x14ac:dyDescent="0.25">
      <c r="A4" s="10" t="s">
        <v>42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6" spans="1:12" ht="15.75" thickBot="1" x14ac:dyDescent="0.3">
      <c r="A6" s="4" t="s">
        <v>3</v>
      </c>
      <c r="B6" s="4" t="s">
        <v>4</v>
      </c>
      <c r="C6" s="4"/>
      <c r="D6" s="4" t="s">
        <v>5</v>
      </c>
      <c r="E6" s="4"/>
      <c r="F6" s="4" t="s">
        <v>6</v>
      </c>
    </row>
    <row r="7" spans="1:12" x14ac:dyDescent="0.25">
      <c r="A7" t="s">
        <v>7</v>
      </c>
      <c r="B7">
        <v>171</v>
      </c>
      <c r="D7">
        <v>40</v>
      </c>
      <c r="F7">
        <f>SUM(B7:D7)</f>
        <v>211</v>
      </c>
    </row>
    <row r="8" spans="1:12" x14ac:dyDescent="0.25">
      <c r="A8" t="s">
        <v>8</v>
      </c>
      <c r="B8">
        <v>2503</v>
      </c>
      <c r="D8">
        <v>2674</v>
      </c>
      <c r="F8">
        <f>SUM(B8:D8)</f>
        <v>5177</v>
      </c>
    </row>
    <row r="9" spans="1:12" x14ac:dyDescent="0.25">
      <c r="A9" t="s">
        <v>9</v>
      </c>
      <c r="B9">
        <v>17</v>
      </c>
      <c r="D9">
        <v>15</v>
      </c>
      <c r="F9">
        <f>SUM(B9:D9)</f>
        <v>32</v>
      </c>
    </row>
    <row r="10" spans="1:12" x14ac:dyDescent="0.25">
      <c r="A10" t="s">
        <v>10</v>
      </c>
      <c r="B10">
        <v>1</v>
      </c>
      <c r="D10">
        <v>3</v>
      </c>
      <c r="F10">
        <f>SUM(B10:D10)</f>
        <v>4</v>
      </c>
    </row>
    <row r="11" spans="1:12" ht="15.75" thickBot="1" x14ac:dyDescent="0.3">
      <c r="A11" s="5" t="s">
        <v>6</v>
      </c>
      <c r="B11" s="5">
        <f>SUM(B7:B10)</f>
        <v>2692</v>
      </c>
      <c r="C11" s="5"/>
      <c r="D11" s="5">
        <f>SUM(D7:D10)</f>
        <v>2732</v>
      </c>
      <c r="E11" s="5"/>
      <c r="F11" s="5">
        <f>SUM(B11:D11)</f>
        <v>5424</v>
      </c>
    </row>
    <row r="12" spans="1:12" ht="15.75" thickTop="1" x14ac:dyDescent="0.25"/>
    <row r="13" spans="1:12" ht="15.75" thickBot="1" x14ac:dyDescent="0.3">
      <c r="A13" s="5" t="s">
        <v>11</v>
      </c>
      <c r="B13" s="5" t="s">
        <v>12</v>
      </c>
      <c r="C13" s="5"/>
      <c r="D13" s="5" t="s">
        <v>13</v>
      </c>
      <c r="E13" s="5"/>
      <c r="F13" s="5" t="s">
        <v>6</v>
      </c>
    </row>
    <row r="14" spans="1:12" ht="15.75" thickTop="1" x14ac:dyDescent="0.25">
      <c r="A14" t="s">
        <v>7</v>
      </c>
      <c r="B14">
        <v>0</v>
      </c>
      <c r="D14">
        <v>879</v>
      </c>
      <c r="F14">
        <f>SUM(B14:D14)</f>
        <v>879</v>
      </c>
    </row>
    <row r="15" spans="1:12" x14ac:dyDescent="0.25">
      <c r="A15" t="s">
        <v>8</v>
      </c>
      <c r="B15">
        <v>2555</v>
      </c>
      <c r="D15">
        <v>10270</v>
      </c>
      <c r="F15">
        <f>SUM(B15:D15)</f>
        <v>12825</v>
      </c>
    </row>
    <row r="16" spans="1:12" ht="15.75" thickBot="1" x14ac:dyDescent="0.3">
      <c r="A16" s="5" t="s">
        <v>14</v>
      </c>
      <c r="B16" s="5">
        <f>SUM(B14:B15)</f>
        <v>2555</v>
      </c>
      <c r="C16" s="5"/>
      <c r="D16" s="5">
        <f>SUM(D14:D15)</f>
        <v>11149</v>
      </c>
      <c r="E16" s="5"/>
      <c r="F16" s="5">
        <f>SUM(B16:D16)</f>
        <v>13704</v>
      </c>
    </row>
    <row r="17" spans="1:7" ht="15.75" thickTop="1" x14ac:dyDescent="0.25">
      <c r="A17" s="1"/>
    </row>
    <row r="18" spans="1:7" ht="15.75" thickBot="1" x14ac:dyDescent="0.3">
      <c r="A18" s="5" t="s">
        <v>15</v>
      </c>
      <c r="B18" s="6">
        <f>B16/2.2</f>
        <v>1161.3636363636363</v>
      </c>
      <c r="C18" s="6"/>
      <c r="D18" s="6">
        <f>D16/2.2</f>
        <v>5067.7272727272721</v>
      </c>
      <c r="E18" s="6"/>
      <c r="F18" s="6">
        <f>F16/2.2</f>
        <v>6229.090909090909</v>
      </c>
    </row>
    <row r="19" spans="1:7" ht="15.75" thickTop="1" x14ac:dyDescent="0.25"/>
    <row r="20" spans="1:7" ht="15.75" thickBot="1" x14ac:dyDescent="0.3">
      <c r="A20" s="4" t="s">
        <v>16</v>
      </c>
      <c r="B20" s="4" t="s">
        <v>12</v>
      </c>
      <c r="C20" s="4"/>
      <c r="D20" s="4" t="s">
        <v>13</v>
      </c>
      <c r="E20" s="4"/>
      <c r="F20" s="4" t="s">
        <v>6</v>
      </c>
    </row>
    <row r="21" spans="1:7" x14ac:dyDescent="0.25">
      <c r="A21" t="s">
        <v>7</v>
      </c>
      <c r="B21">
        <v>0</v>
      </c>
      <c r="D21">
        <v>0</v>
      </c>
      <c r="F21">
        <f>SUM(B21:D21)</f>
        <v>0</v>
      </c>
    </row>
    <row r="22" spans="1:7" x14ac:dyDescent="0.25">
      <c r="A22" t="s">
        <v>8</v>
      </c>
      <c r="B22">
        <v>97</v>
      </c>
      <c r="D22">
        <v>198</v>
      </c>
      <c r="F22">
        <f>SUM(B22:D22)</f>
        <v>295</v>
      </c>
    </row>
    <row r="23" spans="1:7" ht="15.75" thickBot="1" x14ac:dyDescent="0.3">
      <c r="A23" s="5" t="s">
        <v>14</v>
      </c>
      <c r="B23" s="5">
        <f>SUM(B21:B22)</f>
        <v>97</v>
      </c>
      <c r="C23" s="5"/>
      <c r="D23" s="5">
        <f>SUM(D21:D22)</f>
        <v>198</v>
      </c>
      <c r="E23" s="5"/>
      <c r="F23" s="5">
        <f>SUM(F21:F22)</f>
        <v>295</v>
      </c>
    </row>
    <row r="24" spans="1:7" ht="15.75" thickTop="1" x14ac:dyDescent="0.25">
      <c r="A24" s="1"/>
    </row>
    <row r="25" spans="1:7" ht="15.75" thickBot="1" x14ac:dyDescent="0.3">
      <c r="A25" s="5" t="s">
        <v>15</v>
      </c>
      <c r="B25" s="6">
        <f>B23/2.2</f>
        <v>44.090909090909086</v>
      </c>
      <c r="C25" s="6"/>
      <c r="D25" s="6">
        <f>D23/2.2</f>
        <v>89.999999999999986</v>
      </c>
      <c r="E25" s="6"/>
      <c r="F25" s="6">
        <f>F23/2.2</f>
        <v>134.09090909090909</v>
      </c>
    </row>
    <row r="26" spans="1:7" ht="15.75" thickTop="1" x14ac:dyDescent="0.25"/>
    <row r="27" spans="1:7" ht="15.75" thickBot="1" x14ac:dyDescent="0.3">
      <c r="A27" s="4" t="s">
        <v>17</v>
      </c>
      <c r="B27" s="4" t="s">
        <v>18</v>
      </c>
      <c r="C27" s="4"/>
      <c r="D27" s="4" t="s">
        <v>19</v>
      </c>
      <c r="E27" s="4"/>
      <c r="F27" s="4" t="s">
        <v>20</v>
      </c>
      <c r="G27" s="4" t="s">
        <v>6</v>
      </c>
    </row>
    <row r="28" spans="1:7" x14ac:dyDescent="0.25">
      <c r="A28" t="s">
        <v>21</v>
      </c>
      <c r="B28">
        <v>0</v>
      </c>
      <c r="D28">
        <v>0</v>
      </c>
      <c r="F28">
        <v>0</v>
      </c>
      <c r="G28">
        <f>SUM(B28:F28)</f>
        <v>0</v>
      </c>
    </row>
    <row r="29" spans="1:7" x14ac:dyDescent="0.25">
      <c r="A29" t="s">
        <v>22</v>
      </c>
      <c r="B29">
        <v>0</v>
      </c>
      <c r="D29">
        <v>3</v>
      </c>
      <c r="F29">
        <v>28</v>
      </c>
      <c r="G29">
        <f t="shared" ref="G29:G37" si="0">SUM(B29:F29)</f>
        <v>31</v>
      </c>
    </row>
    <row r="30" spans="1:7" x14ac:dyDescent="0.25">
      <c r="A30" t="s">
        <v>23</v>
      </c>
      <c r="B30">
        <v>8</v>
      </c>
      <c r="D30">
        <v>3</v>
      </c>
      <c r="F30">
        <v>0</v>
      </c>
      <c r="G30">
        <f t="shared" si="0"/>
        <v>11</v>
      </c>
    </row>
    <row r="31" spans="1:7" x14ac:dyDescent="0.25">
      <c r="A31" t="s">
        <v>24</v>
      </c>
      <c r="B31">
        <v>0</v>
      </c>
      <c r="D31">
        <v>0</v>
      </c>
      <c r="F31">
        <v>0</v>
      </c>
      <c r="G31">
        <f t="shared" si="0"/>
        <v>0</v>
      </c>
    </row>
    <row r="32" spans="1:7" x14ac:dyDescent="0.25">
      <c r="A32" t="s">
        <v>26</v>
      </c>
      <c r="B32">
        <v>2</v>
      </c>
      <c r="D32">
        <v>0</v>
      </c>
      <c r="F32">
        <v>0</v>
      </c>
      <c r="G32">
        <f>SUM(B32:F32)</f>
        <v>2</v>
      </c>
    </row>
    <row r="33" spans="1:7" x14ac:dyDescent="0.25">
      <c r="A33" t="s">
        <v>25</v>
      </c>
      <c r="B33">
        <v>0</v>
      </c>
      <c r="D33">
        <v>0</v>
      </c>
      <c r="F33">
        <v>0</v>
      </c>
      <c r="G33">
        <f t="shared" si="0"/>
        <v>0</v>
      </c>
    </row>
    <row r="34" spans="1:7" x14ac:dyDescent="0.25">
      <c r="A34" t="s">
        <v>30</v>
      </c>
      <c r="B34">
        <v>0</v>
      </c>
      <c r="D34">
        <v>0</v>
      </c>
      <c r="F34">
        <v>7</v>
      </c>
      <c r="G34">
        <f>SUM(B34:F34)</f>
        <v>7</v>
      </c>
    </row>
    <row r="35" spans="1:7" x14ac:dyDescent="0.25">
      <c r="A35" t="s">
        <v>27</v>
      </c>
      <c r="B35">
        <v>0</v>
      </c>
      <c r="D35">
        <v>0</v>
      </c>
      <c r="F35">
        <v>1</v>
      </c>
      <c r="G35">
        <f t="shared" si="0"/>
        <v>1</v>
      </c>
    </row>
    <row r="36" spans="1:7" x14ac:dyDescent="0.25">
      <c r="A36" t="s">
        <v>28</v>
      </c>
      <c r="B36">
        <v>25</v>
      </c>
      <c r="D36">
        <v>0</v>
      </c>
      <c r="F36">
        <v>381</v>
      </c>
      <c r="G36">
        <f t="shared" si="0"/>
        <v>406</v>
      </c>
    </row>
    <row r="37" spans="1:7" x14ac:dyDescent="0.25">
      <c r="A37" t="s">
        <v>29</v>
      </c>
      <c r="B37">
        <v>5</v>
      </c>
      <c r="D37">
        <v>0</v>
      </c>
      <c r="F37">
        <v>0</v>
      </c>
      <c r="G37">
        <f t="shared" si="0"/>
        <v>5</v>
      </c>
    </row>
    <row r="38" spans="1:7" ht="15.75" thickBot="1" x14ac:dyDescent="0.3">
      <c r="A38" s="5" t="s">
        <v>6</v>
      </c>
      <c r="B38" s="5">
        <f>SUM(B28:B37)</f>
        <v>40</v>
      </c>
      <c r="C38" s="5"/>
      <c r="D38" s="5">
        <f>SUM(D28:D37)</f>
        <v>6</v>
      </c>
      <c r="E38" s="5"/>
      <c r="F38" s="5">
        <f>SUM(F28:F37)</f>
        <v>417</v>
      </c>
      <c r="G38" s="5">
        <f>SUM(G28:G37)</f>
        <v>463</v>
      </c>
    </row>
    <row r="39" spans="1:7" ht="15.75" thickTop="1" x14ac:dyDescent="0.25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Ann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rohendis</dc:creator>
  <cp:lastModifiedBy>Alex Flores</cp:lastModifiedBy>
  <cp:lastPrinted>2016-02-12T23:35:49Z</cp:lastPrinted>
  <dcterms:created xsi:type="dcterms:W3CDTF">2014-01-16T02:18:23Z</dcterms:created>
  <dcterms:modified xsi:type="dcterms:W3CDTF">2016-02-13T04:32:22Z</dcterms:modified>
</cp:coreProperties>
</file>